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35" windowHeight="9300" firstSheet="2" activeTab="9"/>
  </bookViews>
  <sheets>
    <sheet name="Leg 1" sheetId="1" r:id="rId1"/>
    <sheet name="Leg 2" sheetId="2" r:id="rId2"/>
    <sheet name="After Leg 2" sheetId="3" r:id="rId3"/>
    <sheet name="Leg 3" sheetId="4" r:id="rId4"/>
    <sheet name="After Leg 3" sheetId="5" r:id="rId5"/>
    <sheet name="Leg 4" sheetId="6" r:id="rId6"/>
    <sheet name="After Leg 4" sheetId="7" r:id="rId7"/>
    <sheet name="Leg 5" sheetId="8" r:id="rId8"/>
    <sheet name="After Leg 5" sheetId="9" r:id="rId9"/>
    <sheet name="Master" sheetId="10" r:id="rId10"/>
  </sheets>
  <definedNames>
    <definedName name="info">#REF!</definedName>
    <definedName name="_xlnm.Print_Area" localSheetId="2">'After Leg 2'!$A$1:$F$43</definedName>
    <definedName name="_xlnm.Print_Area" localSheetId="4">'After Leg 3'!$A$1:$F$43</definedName>
    <definedName name="_xlnm.Print_Area" localSheetId="6">'After Leg 4'!$A$1:$F$43</definedName>
    <definedName name="_xlnm.Print_Area" localSheetId="8">'After Leg 5'!$A$1:$F$43</definedName>
    <definedName name="_xlnm.Print_Area" localSheetId="0">'Leg 1'!$A$1:$F$43</definedName>
    <definedName name="_xlnm.Print_Area" localSheetId="1">'Leg 2'!$A$1:$F$43</definedName>
    <definedName name="_xlnm.Print_Area" localSheetId="3">'Leg 3'!$A$1:$F$43</definedName>
    <definedName name="_xlnm.Print_Area" localSheetId="5">'Leg 4'!$A$1:$F$43</definedName>
    <definedName name="_xlnm.Print_Area" localSheetId="7">'Leg 5'!$A$1:$F$43</definedName>
    <definedName name="_xlnm.Print_Area" localSheetId="9">'Master'!$A$3:$C$43</definedName>
  </definedNames>
  <calcPr fullCalcOnLoad="1"/>
</workbook>
</file>

<file path=xl/sharedStrings.xml><?xml version="1.0" encoding="utf-8"?>
<sst xmlns="http://schemas.openxmlformats.org/spreadsheetml/2006/main" count="1988" uniqueCount="450">
  <si>
    <t>Team Number</t>
  </si>
  <si>
    <t>Team Name</t>
  </si>
  <si>
    <t>Runner 1</t>
  </si>
  <si>
    <t>Runner 2</t>
  </si>
  <si>
    <t>Leg1</t>
  </si>
  <si>
    <t>Start</t>
  </si>
  <si>
    <t>Finish</t>
  </si>
  <si>
    <t>Leg Time</t>
  </si>
  <si>
    <t>Cut off?</t>
  </si>
  <si>
    <t>Excess Time</t>
  </si>
  <si>
    <t>Total Time</t>
  </si>
  <si>
    <t>Leg 2</t>
  </si>
  <si>
    <t>Leg 3</t>
  </si>
  <si>
    <t>Leg 4</t>
  </si>
  <si>
    <t>Leg 5</t>
  </si>
  <si>
    <t>Category</t>
  </si>
  <si>
    <t>Vets</t>
  </si>
  <si>
    <t>Open</t>
  </si>
  <si>
    <t>Ladies</t>
  </si>
  <si>
    <t>Mixed</t>
  </si>
  <si>
    <t>Men</t>
  </si>
  <si>
    <t>Horsforth Harriers 'B'</t>
  </si>
  <si>
    <t>Blackburn Road Runners</t>
  </si>
  <si>
    <t xml:space="preserve">Pudsey Pacers </t>
  </si>
  <si>
    <t>Abbey Runners</t>
  </si>
  <si>
    <t>Bingley Harriers</t>
  </si>
  <si>
    <t>Horsforth Harriers</t>
  </si>
  <si>
    <t>Horsforth Harriers 'A'</t>
  </si>
  <si>
    <t>Ilkley Harriers</t>
  </si>
  <si>
    <t>Stainland Lions</t>
  </si>
  <si>
    <t xml:space="preserve">Pudsey Pacers 'B' </t>
  </si>
  <si>
    <t>Pudsey Pacers 'A'</t>
  </si>
  <si>
    <t>Chapel Allerton Road Runners 1</t>
  </si>
  <si>
    <t>Chapel Allerton Road Runners 2</t>
  </si>
  <si>
    <t>Keighley &amp; Craven</t>
  </si>
  <si>
    <t>Otley AC</t>
  </si>
  <si>
    <t>Otley AC 'B'</t>
  </si>
  <si>
    <t>Baildon Runners 'C'</t>
  </si>
  <si>
    <t>Baildon Runners 'B'</t>
  </si>
  <si>
    <t>Baildon Runners 'A'</t>
  </si>
  <si>
    <t>Wakefield &amp; District Harriers AC</t>
  </si>
  <si>
    <t xml:space="preserve">Pudsey &amp; Bramley </t>
  </si>
  <si>
    <t>Pudsey Pacers</t>
  </si>
  <si>
    <t>Valley Striders</t>
  </si>
  <si>
    <t>Kirkstall Harriers</t>
  </si>
  <si>
    <t>Flanders Running 'A'</t>
  </si>
  <si>
    <t>Flanders Running 'B'</t>
  </si>
  <si>
    <t>Angus Teanby</t>
  </si>
  <si>
    <t>Peter May</t>
  </si>
  <si>
    <t>Tony Hazell</t>
  </si>
  <si>
    <t>Steve Large</t>
  </si>
  <si>
    <t>Michael Senior</t>
  </si>
  <si>
    <t>Marc Springer</t>
  </si>
  <si>
    <t>Greg Moore</t>
  </si>
  <si>
    <t>Richard Sunley</t>
  </si>
  <si>
    <t>Alan Squire</t>
  </si>
  <si>
    <t>Mark Bendall</t>
  </si>
  <si>
    <t>Bob Foulkes</t>
  </si>
  <si>
    <t>Mike Mooney</t>
  </si>
  <si>
    <t>Kevin Watson</t>
  </si>
  <si>
    <t>Mick Walker</t>
  </si>
  <si>
    <t>Mike Pounder</t>
  </si>
  <si>
    <t>Barrie Ellis</t>
  </si>
  <si>
    <t>Alek Karagic</t>
  </si>
  <si>
    <t>Ed King</t>
  </si>
  <si>
    <t>Steve Blades</t>
  </si>
  <si>
    <t>Tabby Tyler</t>
  </si>
  <si>
    <t>Sus Renders</t>
  </si>
  <si>
    <t>Jan Damen</t>
  </si>
  <si>
    <t>Luc Moens</t>
  </si>
  <si>
    <t>Jan Torfs</t>
  </si>
  <si>
    <t>Rene Jacobs</t>
  </si>
  <si>
    <t>Antoon Goetschalckx</t>
  </si>
  <si>
    <t>Herman Lievens</t>
  </si>
  <si>
    <t>Marc De Vocht</t>
  </si>
  <si>
    <t>Peter De Vocht</t>
  </si>
  <si>
    <t>AVOS (Atletiek Vosselaar)</t>
  </si>
  <si>
    <t>St. Bede's B</t>
  </si>
  <si>
    <t>St Bede's A</t>
  </si>
  <si>
    <t>Loopcircuit Oost-Groningen</t>
  </si>
  <si>
    <t>Tony Hart</t>
  </si>
  <si>
    <t>Jane Hart</t>
  </si>
  <si>
    <t>Jos Torremans</t>
  </si>
  <si>
    <t>Luc Hermans</t>
  </si>
  <si>
    <t>Chris Bellens</t>
  </si>
  <si>
    <t>Maarten Van Der Donck</t>
  </si>
  <si>
    <t>Raf Dierckx</t>
  </si>
  <si>
    <t>Annemie De Reijck</t>
  </si>
  <si>
    <t>Jan Vangoidsenhoven</t>
  </si>
  <si>
    <t>Frans Verwimp</t>
  </si>
  <si>
    <t>Jos Van Looy</t>
  </si>
  <si>
    <t>Bob Pritchard</t>
  </si>
  <si>
    <t>Matthew Allen</t>
  </si>
  <si>
    <t>Simon Forde</t>
  </si>
  <si>
    <t>Will Kerr</t>
  </si>
  <si>
    <t>Pete Pyrah</t>
  </si>
  <si>
    <t>Simon Gelsthorpe</t>
  </si>
  <si>
    <t>Neil Lloyd</t>
  </si>
  <si>
    <t>Harry McGill</t>
  </si>
  <si>
    <t>Paul Hamblyn</t>
  </si>
  <si>
    <t>Dale Summerville</t>
  </si>
  <si>
    <t>Andy Hudson</t>
  </si>
  <si>
    <t>Greg Collett</t>
  </si>
  <si>
    <t>Eddy Sneyders</t>
  </si>
  <si>
    <t>Jan Persegael</t>
  </si>
  <si>
    <t>Andre Van De Put</t>
  </si>
  <si>
    <t>Lutgard Nuydens</t>
  </si>
  <si>
    <t>Jef Sneyders</t>
  </si>
  <si>
    <t>Werner Van Dooren</t>
  </si>
  <si>
    <t>Cis Van Nueten</t>
  </si>
  <si>
    <t>Mike De Jongh</t>
  </si>
  <si>
    <t>Dave Armstrong</t>
  </si>
  <si>
    <t>Pete Huby</t>
  </si>
  <si>
    <t>Keith Pratchett</t>
  </si>
  <si>
    <t>Richard Thompson</t>
  </si>
  <si>
    <t>Diane Craven</t>
  </si>
  <si>
    <t>Paul Watts</t>
  </si>
  <si>
    <t>Helen Love</t>
  </si>
  <si>
    <t>Martin Love</t>
  </si>
  <si>
    <t>Mick Jones</t>
  </si>
  <si>
    <t>Mick Twyman</t>
  </si>
  <si>
    <t>Roelof Dik</t>
  </si>
  <si>
    <t>Martien Wiebs</t>
  </si>
  <si>
    <t>Martin Hohof</t>
  </si>
  <si>
    <t>Jos Arends</t>
  </si>
  <si>
    <t>Matthyn Blik</t>
  </si>
  <si>
    <t>Erwin Rinsma</t>
  </si>
  <si>
    <t>Marjun Verwey</t>
  </si>
  <si>
    <t>Jan De Groot</t>
  </si>
  <si>
    <t>Carel Opten</t>
  </si>
  <si>
    <t>Wim Opten</t>
  </si>
  <si>
    <t>Catherine Plant</t>
  </si>
  <si>
    <t>Diane Wood</t>
  </si>
  <si>
    <t>Ann Francis</t>
  </si>
  <si>
    <t>Joanne Knowles</t>
  </si>
  <si>
    <t>Kirsty Hill</t>
  </si>
  <si>
    <t>Jo Waldron</t>
  </si>
  <si>
    <t>Joanne Tiffin</t>
  </si>
  <si>
    <t>Joanne Drake</t>
  </si>
  <si>
    <t>Elizabeth Henderson</t>
  </si>
  <si>
    <t>Andrea Millward</t>
  </si>
  <si>
    <t>John Brooksbank</t>
  </si>
  <si>
    <t>Andrew May</t>
  </si>
  <si>
    <t>David Dickson</t>
  </si>
  <si>
    <t>Paul Harris</t>
  </si>
  <si>
    <t>Dave Beston</t>
  </si>
  <si>
    <t>John Ward</t>
  </si>
  <si>
    <t>Mark Hetherington</t>
  </si>
  <si>
    <t>Barry McDermott</t>
  </si>
  <si>
    <t>John Fortescue</t>
  </si>
  <si>
    <t>Alex Grant</t>
  </si>
  <si>
    <t>Hilary Lane</t>
  </si>
  <si>
    <t>Sarah Grant</t>
  </si>
  <si>
    <t>Rachel Mackie</t>
  </si>
  <si>
    <t>Kate Bell</t>
  </si>
  <si>
    <t>Catherine Ladd</t>
  </si>
  <si>
    <t>Hetta Morath</t>
  </si>
  <si>
    <t>Jane Hallam</t>
  </si>
  <si>
    <t>Liz Willis</t>
  </si>
  <si>
    <t>Lisa Hulme Vickerstaff</t>
  </si>
  <si>
    <t>Rose Carnochan</t>
  </si>
  <si>
    <t>Sue Cariss</t>
  </si>
  <si>
    <t>Becky Weight</t>
  </si>
  <si>
    <t xml:space="preserve">Mary Green </t>
  </si>
  <si>
    <t>Mandy Clarke</t>
  </si>
  <si>
    <t>Denise Wright</t>
  </si>
  <si>
    <t>Tracy Marshall</t>
  </si>
  <si>
    <t>Jenny Vesey</t>
  </si>
  <si>
    <t>Rachael Smith</t>
  </si>
  <si>
    <t>Ruth Whitehead</t>
  </si>
  <si>
    <t>Meryl Dodd</t>
  </si>
  <si>
    <t>Jame Senior</t>
  </si>
  <si>
    <t>Jon Dawson</t>
  </si>
  <si>
    <t>Colin Moses</t>
  </si>
  <si>
    <t>Paul Mitchell</t>
  </si>
  <si>
    <t>Steven Fry</t>
  </si>
  <si>
    <t>Robin Bradbury</t>
  </si>
  <si>
    <t>Jason Feeney</t>
  </si>
  <si>
    <t>Rick Scott</t>
  </si>
  <si>
    <t>Andy Brown</t>
  </si>
  <si>
    <t>Robin Lawrence</t>
  </si>
  <si>
    <t>Marie Hart</t>
  </si>
  <si>
    <t>Denise Dean</t>
  </si>
  <si>
    <t>Sarah Fotherby</t>
  </si>
  <si>
    <t>Helen Barbour</t>
  </si>
  <si>
    <t xml:space="preserve">Jean Davey </t>
  </si>
  <si>
    <t>Shirley Walker</t>
  </si>
  <si>
    <t>Julia Day</t>
  </si>
  <si>
    <t>Marianne Rix</t>
  </si>
  <si>
    <t>Serena Blackburn</t>
  </si>
  <si>
    <t>Theresa Duckett</t>
  </si>
  <si>
    <t>Iain Gibbons</t>
  </si>
  <si>
    <t>Dave Jepson</t>
  </si>
  <si>
    <t>Lawrence Basham</t>
  </si>
  <si>
    <t>Eddie Winslow</t>
  </si>
  <si>
    <t>Jim Ryder</t>
  </si>
  <si>
    <t>Mark Iley</t>
  </si>
  <si>
    <t>Bob Hamilton</t>
  </si>
  <si>
    <t>John Atkinson</t>
  </si>
  <si>
    <t>Steve Turland</t>
  </si>
  <si>
    <t>Ben Stevens</t>
  </si>
  <si>
    <t>Janet Grace</t>
  </si>
  <si>
    <t>Jan Belton</t>
  </si>
  <si>
    <t>Jemma Basham</t>
  </si>
  <si>
    <t>Debbie Rosen</t>
  </si>
  <si>
    <t>Pange Srivastava</t>
  </si>
  <si>
    <t>Jo Foster</t>
  </si>
  <si>
    <t>Alison Bennett</t>
  </si>
  <si>
    <t>Sarah Jarvis</t>
  </si>
  <si>
    <t>Alison Eagle</t>
  </si>
  <si>
    <t>Alison Weston</t>
  </si>
  <si>
    <t>Helen McKeating</t>
  </si>
  <si>
    <t>Sandra Snape</t>
  </si>
  <si>
    <t>Brenda Fullard</t>
  </si>
  <si>
    <t>Norma Smith</t>
  </si>
  <si>
    <t>Susan Wolstenholme</t>
  </si>
  <si>
    <t>Sheila Marshall</t>
  </si>
  <si>
    <t>Mary Akoo</t>
  </si>
  <si>
    <t>Gill Craske</t>
  </si>
  <si>
    <t>Sarah Clarke</t>
  </si>
  <si>
    <t>Liona Riding</t>
  </si>
  <si>
    <t>Steve Turner</t>
  </si>
  <si>
    <t>Richard Fawthrop</t>
  </si>
  <si>
    <t>Geoff Matthews</t>
  </si>
  <si>
    <t>Ian Thornham</t>
  </si>
  <si>
    <t>David Waite</t>
  </si>
  <si>
    <t>Simon Hogan</t>
  </si>
  <si>
    <t>Ben Mounsey</t>
  </si>
  <si>
    <t>Eddie Rayner</t>
  </si>
  <si>
    <t>Lee Buckwell</t>
  </si>
  <si>
    <t>Damien Cole</t>
  </si>
  <si>
    <t>Mary Cowling</t>
  </si>
  <si>
    <t>Tracy Dean</t>
  </si>
  <si>
    <t>Sarah Wetheril</t>
  </si>
  <si>
    <t>Jackie Graham</t>
  </si>
  <si>
    <t>Diane Waite</t>
  </si>
  <si>
    <t>Linda Murgatroyd</t>
  </si>
  <si>
    <t>Sam Whitwam</t>
  </si>
  <si>
    <t>Gemma Bradley</t>
  </si>
  <si>
    <t>Naomi Sharratt</t>
  </si>
  <si>
    <t>Chatlotte Rayner</t>
  </si>
  <si>
    <t>Jonathan Prideaux</t>
  </si>
  <si>
    <t>Dave Burdon</t>
  </si>
  <si>
    <t>Shaun Denham</t>
  </si>
  <si>
    <t>Mick Turner</t>
  </si>
  <si>
    <t>David Kirk</t>
  </si>
  <si>
    <t>Dave Butler</t>
  </si>
  <si>
    <t>Peter Knapp</t>
  </si>
  <si>
    <t>Rob Kilner</t>
  </si>
  <si>
    <t>Andrew Hardacre</t>
  </si>
  <si>
    <t>David Woodhead</t>
  </si>
  <si>
    <t>Andrew Teal</t>
  </si>
  <si>
    <t>Jim Wheldon</t>
  </si>
  <si>
    <t>Rogan Ashton</t>
  </si>
  <si>
    <t>James Clark</t>
  </si>
  <si>
    <t>Robert Samuels</t>
  </si>
  <si>
    <t>Steve Wood</t>
  </si>
  <si>
    <t>Neil Armitage</t>
  </si>
  <si>
    <t>Nigel Armitage</t>
  </si>
  <si>
    <t>Paul Gardner</t>
  </si>
  <si>
    <t>Russell Stead</t>
  </si>
  <si>
    <t>Alison Bogie</t>
  </si>
  <si>
    <t>Mark Arrowsmith</t>
  </si>
  <si>
    <t>Naomi Ferguson</t>
  </si>
  <si>
    <t>Jonny Harrison</t>
  </si>
  <si>
    <t>Nicola Bowd</t>
  </si>
  <si>
    <t>Steve Todd</t>
  </si>
  <si>
    <t>Tracy Almond</t>
  </si>
  <si>
    <t>Dave Nichols</t>
  </si>
  <si>
    <t>Janet Carter</t>
  </si>
  <si>
    <t>David Weight</t>
  </si>
  <si>
    <t>Mike Robbins</t>
  </si>
  <si>
    <t>Adrian Grainger</t>
  </si>
  <si>
    <t>A Fish</t>
  </si>
  <si>
    <t>M Barnfield</t>
  </si>
  <si>
    <t>Dave Tynan</t>
  </si>
  <si>
    <t>James Tomlinson</t>
  </si>
  <si>
    <t>Mark Robinson</t>
  </si>
  <si>
    <t>Ashley Wiggins</t>
  </si>
  <si>
    <t>Niel Blakeman</t>
  </si>
  <si>
    <t>Graham Merrick</t>
  </si>
  <si>
    <t>Debbie Spur</t>
  </si>
  <si>
    <t>Carole Young</t>
  </si>
  <si>
    <t>Helen Glover</t>
  </si>
  <si>
    <t>Fiona Raby</t>
  </si>
  <si>
    <t>Christine Whitaker</t>
  </si>
  <si>
    <t>Rachel Hopkinson</t>
  </si>
  <si>
    <t>Tizz Woffenden</t>
  </si>
  <si>
    <t>Liz Tomes</t>
  </si>
  <si>
    <t>Cath Fawcett</t>
  </si>
  <si>
    <t>Faye Leedham</t>
  </si>
  <si>
    <t>Steve Curtis</t>
  </si>
  <si>
    <t>David Hamer</t>
  </si>
  <si>
    <t>Martin Horbury</t>
  </si>
  <si>
    <t>Shaun Wilkinson</t>
  </si>
  <si>
    <t>Mark Clarkson</t>
  </si>
  <si>
    <t>Glenn Leedham</t>
  </si>
  <si>
    <t>Colin Best</t>
  </si>
  <si>
    <t>Mark Clifford</t>
  </si>
  <si>
    <t>John Armisteam</t>
  </si>
  <si>
    <t>Ray Hawksby</t>
  </si>
  <si>
    <t>Peter McGouran</t>
  </si>
  <si>
    <t>Tom Hannah</t>
  </si>
  <si>
    <t>Neil Caxton</t>
  </si>
  <si>
    <t>Edward Davies</t>
  </si>
  <si>
    <t>Hugh Pearson</t>
  </si>
  <si>
    <t>David Fox</t>
  </si>
  <si>
    <t>Paul Clifford</t>
  </si>
  <si>
    <t>Graham Stead</t>
  </si>
  <si>
    <t>Don Buffham</t>
  </si>
  <si>
    <t>Nick Hodgkinson</t>
  </si>
  <si>
    <t>Jack Robertshaw</t>
  </si>
  <si>
    <t>Kath Robertshaw</t>
  </si>
  <si>
    <t>Carl Walsh</t>
  </si>
  <si>
    <t>Helen Walsh</t>
  </si>
  <si>
    <t>Andy Sumner</t>
  </si>
  <si>
    <t>Neil O'Brien</t>
  </si>
  <si>
    <t>Phil Atkinson</t>
  </si>
  <si>
    <t>John Smith</t>
  </si>
  <si>
    <t>Mark Teasey</t>
  </si>
  <si>
    <t>Jeff Paget</t>
  </si>
  <si>
    <t>John Coates</t>
  </si>
  <si>
    <t>Phil Chappell</t>
  </si>
  <si>
    <t>Pete Shields</t>
  </si>
  <si>
    <t>Neil Chapman</t>
  </si>
  <si>
    <t>Nigel Tapper</t>
  </si>
  <si>
    <t>Keith Wood</t>
  </si>
  <si>
    <t>Mick Nester</t>
  </si>
  <si>
    <t>Rob Wynne</t>
  </si>
  <si>
    <t>Martin Kerry</t>
  </si>
  <si>
    <t>Andrew Knowles</t>
  </si>
  <si>
    <t>Ray Moulding</t>
  </si>
  <si>
    <t>Paul Walmsley</t>
  </si>
  <si>
    <t>John Mitchell</t>
  </si>
  <si>
    <t>Richard Douglas</t>
  </si>
  <si>
    <t>Andy McAllister</t>
  </si>
  <si>
    <t>Matt Cooper</t>
  </si>
  <si>
    <t>Chloe Ryall</t>
  </si>
  <si>
    <t>Emma Hinkles</t>
  </si>
  <si>
    <t>Linda Carey</t>
  </si>
  <si>
    <t>Sara Wells</t>
  </si>
  <si>
    <t>Anne Ryall</t>
  </si>
  <si>
    <t>Carolyn Hargreaves</t>
  </si>
  <si>
    <t>Margaret Firth</t>
  </si>
  <si>
    <t>Liz Boothman</t>
  </si>
  <si>
    <t>Kate Walter</t>
  </si>
  <si>
    <t>Gill Nottidge</t>
  </si>
  <si>
    <t>Jane Howard</t>
  </si>
  <si>
    <t>Geoff Kay</t>
  </si>
  <si>
    <t>Alan Clements</t>
  </si>
  <si>
    <t>Hamid Houman</t>
  </si>
  <si>
    <t>John Jennison</t>
  </si>
  <si>
    <t>George Squires</t>
  </si>
  <si>
    <t>Jenny Soper</t>
  </si>
  <si>
    <t>Karen Dutson-Bromley</t>
  </si>
  <si>
    <t>Carl Dunk</t>
  </si>
  <si>
    <t>Rick Nottidge</t>
  </si>
  <si>
    <t>Steve Watkins</t>
  </si>
  <si>
    <t>Quentin Lewis</t>
  </si>
  <si>
    <t>Phil Jones</t>
  </si>
  <si>
    <t>John Buddle</t>
  </si>
  <si>
    <t>Steve Pickard</t>
  </si>
  <si>
    <t>Gareth Hey</t>
  </si>
  <si>
    <t>Dave Crane</t>
  </si>
  <si>
    <t>Paul Milnes</t>
  </si>
  <si>
    <t>Mark Bolton</t>
  </si>
  <si>
    <t>Paul Baildon</t>
  </si>
  <si>
    <t>Mark Dumaille</t>
  </si>
  <si>
    <t>Paul Campbell</t>
  </si>
  <si>
    <t>Steve Wilkinson</t>
  </si>
  <si>
    <t>Tony Smith</t>
  </si>
  <si>
    <t>Dave Dawson</t>
  </si>
  <si>
    <t>Tony White</t>
  </si>
  <si>
    <t>Pete McNamara</t>
  </si>
  <si>
    <t>Brian Horsfall</t>
  </si>
  <si>
    <t>Richard West</t>
  </si>
  <si>
    <t>Dave Brailsford</t>
  </si>
  <si>
    <t>Simon Wright</t>
  </si>
  <si>
    <t>Julia Kijanski</t>
  </si>
  <si>
    <t>Ian Hill</t>
  </si>
  <si>
    <t>Alison Marks</t>
  </si>
  <si>
    <t>Rhys North</t>
  </si>
  <si>
    <t>Sue Fulton</t>
  </si>
  <si>
    <t>Gordon Kaye</t>
  </si>
  <si>
    <t>Gill Whalley</t>
  </si>
  <si>
    <t>Bruce Duncan</t>
  </si>
  <si>
    <t>Lisa Spencer</t>
  </si>
  <si>
    <t>Shane Green</t>
  </si>
  <si>
    <t>John Holah</t>
  </si>
  <si>
    <t>Richard Pattinson</t>
  </si>
  <si>
    <t>Paul Stevenson</t>
  </si>
  <si>
    <t>Niall Bourke</t>
  </si>
  <si>
    <t>Ian Nixon</t>
  </si>
  <si>
    <t>Robert Glover</t>
  </si>
  <si>
    <t>Jack Maitland</t>
  </si>
  <si>
    <t>Steve Neill</t>
  </si>
  <si>
    <t>Crawford Oliphant</t>
  </si>
  <si>
    <t>Gary Phillips</t>
  </si>
  <si>
    <t>Steve Wigglesworth</t>
  </si>
  <si>
    <t>Kevin Meakin</t>
  </si>
  <si>
    <t>Stephen Ellis</t>
  </si>
  <si>
    <t>Anne Gowing</t>
  </si>
  <si>
    <t>Louise Reilly</t>
  </si>
  <si>
    <t>Peter Clough</t>
  </si>
  <si>
    <t>Arthur James</t>
  </si>
  <si>
    <t>Graham Brown</t>
  </si>
  <si>
    <t>Dave Byrom</t>
  </si>
  <si>
    <t>Steve Webb</t>
  </si>
  <si>
    <t>Drew Taylor</t>
  </si>
  <si>
    <t>Bob Jackson</t>
  </si>
  <si>
    <t>Ian Sanderson</t>
  </si>
  <si>
    <t>Jerry Watson</t>
  </si>
  <si>
    <t>Mick Wrench</t>
  </si>
  <si>
    <t>Andrew Cutts</t>
  </si>
  <si>
    <t>Alan Hutchinson</t>
  </si>
  <si>
    <t>Rob Bumstead</t>
  </si>
  <si>
    <t>Tim Towler</t>
  </si>
  <si>
    <t>BRADFORD MILLENNIUM WAY RELAY 2006</t>
  </si>
  <si>
    <t>Leg 1 Results</t>
  </si>
  <si>
    <t>Leg 2 Results</t>
  </si>
  <si>
    <t>Positions After Leg 2</t>
  </si>
  <si>
    <t>Collette Spencer</t>
  </si>
  <si>
    <t>Jamona Silvster</t>
  </si>
  <si>
    <t>Margaret Marsden</t>
  </si>
  <si>
    <t>Andrew Marsden</t>
  </si>
  <si>
    <t>Dick Ballantine</t>
  </si>
  <si>
    <t>Pete Bramham</t>
  </si>
  <si>
    <t>Leonard Burton</t>
  </si>
  <si>
    <t>Liam Spencer</t>
  </si>
  <si>
    <t>Paul Smithson</t>
  </si>
  <si>
    <t>John Dennis</t>
  </si>
  <si>
    <t>Will Smith</t>
  </si>
  <si>
    <t>Steve McDermott</t>
  </si>
  <si>
    <t>Tim Foreman</t>
  </si>
  <si>
    <t>Debbie Milburn</t>
  </si>
  <si>
    <t>Leg 3 Results</t>
  </si>
  <si>
    <t>Positions After Leg 3</t>
  </si>
  <si>
    <t>Karen Sutcliffe</t>
  </si>
  <si>
    <t>Karen Ballantine</t>
  </si>
  <si>
    <t>Adie Greenwood</t>
  </si>
  <si>
    <t>Andy Green</t>
  </si>
  <si>
    <t>Russell Fairhurst</t>
  </si>
  <si>
    <t>Adam McLane</t>
  </si>
  <si>
    <t>John Hutchinson</t>
  </si>
  <si>
    <t>Dave Spink</t>
  </si>
  <si>
    <t>Leg 4 Results</t>
  </si>
  <si>
    <t>Positions After Leg 4</t>
  </si>
  <si>
    <t>Leg 5 Results</t>
  </si>
  <si>
    <t>Final Positions</t>
  </si>
  <si>
    <t>I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</si>
</sst>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h:mm:ss"/>
    <numFmt numFmtId="169" formatCode="0.0000000000"/>
    <numFmt numFmtId="170" formatCode="0.000000"/>
  </numFmts>
  <fonts count="10">
    <font>
      <sz val="10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8"/>
      <name val="Arial"/>
      <family val="2"/>
    </font>
    <font>
      <sz val="2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22" applyFont="1" applyFill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4" fillId="0" borderId="2" xfId="22" applyFont="1" applyFill="1" applyBorder="1" applyAlignment="1">
      <alignment horizontal="center" wrapText="1"/>
      <protection/>
    </xf>
    <xf numFmtId="21" fontId="0" fillId="0" borderId="0" xfId="0" applyNumberFormat="1" applyAlignment="1">
      <alignment horizontal="center"/>
    </xf>
    <xf numFmtId="46" fontId="0" fillId="0" borderId="0" xfId="0" applyNumberFormat="1" applyAlignment="1">
      <alignment horizontal="center"/>
    </xf>
    <xf numFmtId="0" fontId="2" fillId="2" borderId="0" xfId="22" applyFont="1" applyFill="1" applyBorder="1" applyAlignment="1">
      <alignment horizontal="center"/>
      <protection/>
    </xf>
    <xf numFmtId="0" fontId="4" fillId="0" borderId="0" xfId="22" applyFont="1" applyFill="1" applyBorder="1" applyAlignment="1">
      <alignment horizontal="left" wrapText="1"/>
      <protection/>
    </xf>
    <xf numFmtId="0" fontId="2" fillId="3" borderId="1" xfId="21" applyFont="1" applyFill="1" applyBorder="1" applyAlignment="1">
      <alignment horizontal="center"/>
      <protection/>
    </xf>
    <xf numFmtId="0" fontId="3" fillId="0" borderId="0" xfId="0" applyFont="1" applyAlignment="1">
      <alignment horizontal="center" wrapText="1"/>
    </xf>
    <xf numFmtId="168" fontId="0" fillId="0" borderId="0" xfId="0" applyNumberFormat="1" applyAlignment="1">
      <alignment horizontal="center"/>
    </xf>
    <xf numFmtId="0" fontId="5" fillId="0" borderId="2" xfId="23" applyFont="1" applyFill="1" applyBorder="1" applyAlignment="1">
      <alignment wrapText="1"/>
      <protection/>
    </xf>
    <xf numFmtId="0" fontId="5" fillId="0" borderId="3" xfId="23" applyFont="1" applyFill="1" applyBorder="1" applyAlignment="1">
      <alignment wrapText="1"/>
      <protection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ster" xfId="21"/>
    <cellStyle name="Normal_Sheet1" xfId="22"/>
    <cellStyle name="Normal_Sheet1_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43"/>
  <sheetViews>
    <sheetView workbookViewId="0" topLeftCell="A1">
      <selection activeCell="G9" sqref="G9"/>
    </sheetView>
  </sheetViews>
  <sheetFormatPr defaultColWidth="9.140625" defaultRowHeight="12.75"/>
  <cols>
    <col min="1" max="1" width="19.28125" style="1" customWidth="1"/>
    <col min="2" max="2" width="42.421875" style="0" customWidth="1"/>
    <col min="3" max="3" width="15.421875" style="0" customWidth="1"/>
    <col min="4" max="5" width="20.28125" style="1" customWidth="1"/>
    <col min="6" max="6" width="13.28125" style="1" customWidth="1"/>
  </cols>
  <sheetData>
    <row r="1" spans="1:6" ht="35.25">
      <c r="A1" s="14" t="s">
        <v>417</v>
      </c>
      <c r="B1" s="14"/>
      <c r="C1" s="14"/>
      <c r="D1" s="14"/>
      <c r="E1" s="14"/>
      <c r="F1" s="14"/>
    </row>
    <row r="2" spans="1:6" ht="27">
      <c r="A2" s="15" t="s">
        <v>418</v>
      </c>
      <c r="B2" s="15"/>
      <c r="C2" s="15"/>
      <c r="D2" s="15"/>
      <c r="E2" s="15"/>
      <c r="F2" s="15"/>
    </row>
    <row r="3" spans="1:6" ht="36" customHeight="1">
      <c r="A3" s="2" t="s">
        <v>0</v>
      </c>
      <c r="B3" s="9" t="s">
        <v>1</v>
      </c>
      <c r="C3" s="7" t="s">
        <v>15</v>
      </c>
      <c r="D3" s="3" t="s">
        <v>2</v>
      </c>
      <c r="E3" s="3" t="s">
        <v>3</v>
      </c>
      <c r="F3" s="3" t="s">
        <v>7</v>
      </c>
    </row>
    <row r="4" spans="1:6" ht="24.75" customHeight="1">
      <c r="A4" s="4">
        <v>37</v>
      </c>
      <c r="B4" s="12" t="s">
        <v>45</v>
      </c>
      <c r="C4" s="8" t="s">
        <v>16</v>
      </c>
      <c r="D4" s="1" t="s">
        <v>67</v>
      </c>
      <c r="E4" s="1" t="s">
        <v>68</v>
      </c>
      <c r="F4" s="5">
        <v>0.050821759259259254</v>
      </c>
    </row>
    <row r="5" spans="1:6" ht="24.75" customHeight="1">
      <c r="A5" s="4">
        <v>70</v>
      </c>
      <c r="B5" s="12" t="s">
        <v>41</v>
      </c>
      <c r="C5" s="8" t="s">
        <v>20</v>
      </c>
      <c r="D5" s="1" t="s">
        <v>387</v>
      </c>
      <c r="E5" s="1" t="s">
        <v>388</v>
      </c>
      <c r="F5" s="5">
        <v>0.050821759259259254</v>
      </c>
    </row>
    <row r="6" spans="1:6" ht="24.75" customHeight="1">
      <c r="A6" s="4">
        <v>67</v>
      </c>
      <c r="B6" s="12" t="s">
        <v>39</v>
      </c>
      <c r="C6" s="8" t="s">
        <v>20</v>
      </c>
      <c r="D6" s="1" t="s">
        <v>357</v>
      </c>
      <c r="E6" s="1" t="s">
        <v>358</v>
      </c>
      <c r="F6" s="5">
        <v>0.05267361111111111</v>
      </c>
    </row>
    <row r="7" spans="1:6" ht="24.75" customHeight="1">
      <c r="A7" s="4">
        <v>60</v>
      </c>
      <c r="B7" s="12" t="s">
        <v>34</v>
      </c>
      <c r="C7" s="8" t="s">
        <v>16</v>
      </c>
      <c r="D7" s="1" t="s">
        <v>293</v>
      </c>
      <c r="E7" s="1" t="s">
        <v>294</v>
      </c>
      <c r="F7" s="5">
        <v>0.05533564814814815</v>
      </c>
    </row>
    <row r="8" spans="1:6" ht="24.75" customHeight="1">
      <c r="A8" s="4">
        <v>72</v>
      </c>
      <c r="B8" s="12" t="s">
        <v>43</v>
      </c>
      <c r="C8" s="8" t="s">
        <v>16</v>
      </c>
      <c r="D8" s="1" t="s">
        <v>407</v>
      </c>
      <c r="E8" s="1" t="s">
        <v>408</v>
      </c>
      <c r="F8" s="5">
        <v>0.055717592592592596</v>
      </c>
    </row>
    <row r="9" spans="1:6" ht="24.75" customHeight="1">
      <c r="A9" s="4">
        <v>41</v>
      </c>
      <c r="B9" s="12" t="s">
        <v>24</v>
      </c>
      <c r="C9" s="8" t="s">
        <v>20</v>
      </c>
      <c r="D9" s="1" t="s">
        <v>141</v>
      </c>
      <c r="E9" s="1" t="s">
        <v>142</v>
      </c>
      <c r="F9" s="5">
        <v>0.05608796296296296</v>
      </c>
    </row>
    <row r="10" spans="1:6" ht="24.75" customHeight="1">
      <c r="A10" s="4">
        <v>61</v>
      </c>
      <c r="B10" s="12" t="s">
        <v>34</v>
      </c>
      <c r="C10" s="8" t="s">
        <v>20</v>
      </c>
      <c r="D10" s="1" t="s">
        <v>295</v>
      </c>
      <c r="E10" s="1" t="s">
        <v>296</v>
      </c>
      <c r="F10" s="5">
        <v>0.057152777777777775</v>
      </c>
    </row>
    <row r="11" spans="1:6" ht="24.75" customHeight="1">
      <c r="A11" s="4">
        <v>51</v>
      </c>
      <c r="B11" s="12" t="s">
        <v>22</v>
      </c>
      <c r="C11" s="8" t="s">
        <v>20</v>
      </c>
      <c r="D11" s="1" t="s">
        <v>327</v>
      </c>
      <c r="E11" s="1" t="s">
        <v>328</v>
      </c>
      <c r="F11" s="5">
        <v>0.05804398148148148</v>
      </c>
    </row>
    <row r="12" spans="1:6" ht="24.75" customHeight="1">
      <c r="A12" s="4">
        <v>73</v>
      </c>
      <c r="B12" s="12" t="s">
        <v>44</v>
      </c>
      <c r="C12" s="8" t="s">
        <v>17</v>
      </c>
      <c r="F12" s="5">
        <v>0.05825231481481482</v>
      </c>
    </row>
    <row r="13" spans="1:6" ht="24.75" customHeight="1">
      <c r="A13" s="4">
        <v>47</v>
      </c>
      <c r="B13" s="12" t="s">
        <v>27</v>
      </c>
      <c r="C13" s="8" t="s">
        <v>20</v>
      </c>
      <c r="D13" s="1" t="s">
        <v>47</v>
      </c>
      <c r="E13" s="1" t="s">
        <v>48</v>
      </c>
      <c r="F13" s="5">
        <v>0.058576388888888886</v>
      </c>
    </row>
    <row r="14" spans="1:6" ht="24.75" customHeight="1">
      <c r="A14" s="4">
        <v>55</v>
      </c>
      <c r="B14" s="12" t="s">
        <v>31</v>
      </c>
      <c r="C14" s="8" t="s">
        <v>20</v>
      </c>
      <c r="D14" s="1" t="s">
        <v>251</v>
      </c>
      <c r="E14" s="1" t="s">
        <v>252</v>
      </c>
      <c r="F14" s="5">
        <v>0.05865740740740741</v>
      </c>
    </row>
    <row r="15" spans="1:6" ht="24.75" customHeight="1">
      <c r="A15" s="4">
        <v>39</v>
      </c>
      <c r="B15" s="12" t="s">
        <v>79</v>
      </c>
      <c r="C15" s="8" t="s">
        <v>17</v>
      </c>
      <c r="D15" s="1" t="s">
        <v>121</v>
      </c>
      <c r="E15" s="1" t="s">
        <v>122</v>
      </c>
      <c r="F15" s="5">
        <v>0.05986111111111111</v>
      </c>
    </row>
    <row r="16" spans="1:6" ht="24.75" customHeight="1">
      <c r="A16" s="4">
        <v>44</v>
      </c>
      <c r="B16" s="12" t="s">
        <v>25</v>
      </c>
      <c r="C16" s="8" t="s">
        <v>20</v>
      </c>
      <c r="D16" s="1" t="s">
        <v>171</v>
      </c>
      <c r="E16" s="1" t="s">
        <v>172</v>
      </c>
      <c r="F16" s="5">
        <v>0.06011574074074074</v>
      </c>
    </row>
    <row r="17" spans="1:6" ht="24.75" customHeight="1">
      <c r="A17" s="4">
        <v>34</v>
      </c>
      <c r="B17" s="12" t="s">
        <v>78</v>
      </c>
      <c r="C17" s="8" t="s">
        <v>20</v>
      </c>
      <c r="D17" s="1" t="s">
        <v>93</v>
      </c>
      <c r="E17" s="1" t="s">
        <v>94</v>
      </c>
      <c r="F17" s="5">
        <v>0.06054398148148148</v>
      </c>
    </row>
    <row r="18" spans="1:6" ht="24.75" customHeight="1">
      <c r="A18" s="4">
        <v>64</v>
      </c>
      <c r="B18" s="12" t="s">
        <v>28</v>
      </c>
      <c r="C18" s="8" t="s">
        <v>17</v>
      </c>
      <c r="D18" s="1" t="s">
        <v>317</v>
      </c>
      <c r="E18" s="1" t="s">
        <v>318</v>
      </c>
      <c r="F18" s="5">
        <v>0.061412037037037036</v>
      </c>
    </row>
    <row r="19" spans="1:6" ht="24.75" customHeight="1">
      <c r="A19" s="4">
        <v>48</v>
      </c>
      <c r="B19" s="12" t="s">
        <v>28</v>
      </c>
      <c r="C19" s="8" t="s">
        <v>20</v>
      </c>
      <c r="D19" s="1" t="s">
        <v>191</v>
      </c>
      <c r="E19" s="1" t="s">
        <v>192</v>
      </c>
      <c r="F19" s="5">
        <v>0.06194444444444444</v>
      </c>
    </row>
    <row r="20" spans="1:6" ht="24.75" customHeight="1">
      <c r="A20" s="4">
        <v>56</v>
      </c>
      <c r="B20" s="12" t="s">
        <v>32</v>
      </c>
      <c r="C20" s="8" t="s">
        <v>19</v>
      </c>
      <c r="D20" s="1" t="s">
        <v>261</v>
      </c>
      <c r="E20" s="1" t="s">
        <v>262</v>
      </c>
      <c r="F20" s="5">
        <v>0.06239583333333334</v>
      </c>
    </row>
    <row r="21" spans="1:6" ht="24.75" customHeight="1">
      <c r="A21" s="4">
        <v>54</v>
      </c>
      <c r="B21" s="12" t="s">
        <v>30</v>
      </c>
      <c r="C21" s="8" t="s">
        <v>20</v>
      </c>
      <c r="D21" s="1" t="s">
        <v>241</v>
      </c>
      <c r="E21" s="1" t="s">
        <v>242</v>
      </c>
      <c r="F21" s="5">
        <v>0.06275462962962963</v>
      </c>
    </row>
    <row r="22" spans="1:6" ht="24.75" customHeight="1">
      <c r="A22" s="4">
        <v>68</v>
      </c>
      <c r="B22" s="12" t="s">
        <v>40</v>
      </c>
      <c r="C22" s="8" t="s">
        <v>16</v>
      </c>
      <c r="D22" s="1" t="s">
        <v>367</v>
      </c>
      <c r="E22" s="1" t="s">
        <v>368</v>
      </c>
      <c r="F22" s="5">
        <v>0.06284722222222222</v>
      </c>
    </row>
    <row r="23" spans="1:6" ht="24.75" customHeight="1">
      <c r="A23" s="4">
        <v>36</v>
      </c>
      <c r="B23" s="12" t="s">
        <v>76</v>
      </c>
      <c r="C23" s="8" t="s">
        <v>17</v>
      </c>
      <c r="D23" s="1" t="s">
        <v>91</v>
      </c>
      <c r="E23" s="1" t="s">
        <v>92</v>
      </c>
      <c r="F23" s="5">
        <v>0.06291666666666666</v>
      </c>
    </row>
    <row r="24" spans="1:6" ht="24.75" customHeight="1">
      <c r="A24" s="4">
        <v>57</v>
      </c>
      <c r="B24" s="12" t="s">
        <v>33</v>
      </c>
      <c r="C24" s="8" t="s">
        <v>17</v>
      </c>
      <c r="D24" s="1" t="s">
        <v>271</v>
      </c>
      <c r="E24" s="1" t="s">
        <v>272</v>
      </c>
      <c r="F24" s="5">
        <v>0.06292824074074074</v>
      </c>
    </row>
    <row r="25" spans="1:6" ht="24.75" customHeight="1">
      <c r="A25" s="4">
        <v>59</v>
      </c>
      <c r="B25" s="12" t="s">
        <v>34</v>
      </c>
      <c r="C25" s="8" t="s">
        <v>17</v>
      </c>
      <c r="D25" s="1" t="s">
        <v>291</v>
      </c>
      <c r="E25" s="1" t="s">
        <v>292</v>
      </c>
      <c r="F25" s="5">
        <v>0.06407407407407407</v>
      </c>
    </row>
    <row r="26" spans="1:6" ht="24.75" customHeight="1">
      <c r="A26" s="4">
        <v>43</v>
      </c>
      <c r="B26" s="12" t="s">
        <v>25</v>
      </c>
      <c r="C26" s="8" t="s">
        <v>18</v>
      </c>
      <c r="D26" s="1" t="s">
        <v>161</v>
      </c>
      <c r="E26" s="1" t="s">
        <v>162</v>
      </c>
      <c r="F26" s="5">
        <v>0.06501157407407408</v>
      </c>
    </row>
    <row r="27" spans="1:6" ht="24.75" customHeight="1">
      <c r="A27" s="4">
        <v>45</v>
      </c>
      <c r="B27" s="12" t="s">
        <v>26</v>
      </c>
      <c r="C27" s="8" t="s">
        <v>18</v>
      </c>
      <c r="D27" s="1" t="s">
        <v>181</v>
      </c>
      <c r="E27" s="1" t="s">
        <v>182</v>
      </c>
      <c r="F27" s="5">
        <v>0.06532407407407408</v>
      </c>
    </row>
    <row r="28" spans="1:6" ht="24.75" customHeight="1">
      <c r="A28" s="4">
        <v>63</v>
      </c>
      <c r="B28" s="13" t="s">
        <v>36</v>
      </c>
      <c r="C28" s="8" t="s">
        <v>17</v>
      </c>
      <c r="D28" s="1" t="s">
        <v>307</v>
      </c>
      <c r="E28" s="1" t="s">
        <v>308</v>
      </c>
      <c r="F28" s="5">
        <v>0.06961805555555556</v>
      </c>
    </row>
    <row r="29" spans="1:6" ht="24.75" customHeight="1">
      <c r="A29" s="4">
        <v>35</v>
      </c>
      <c r="B29" s="13" t="s">
        <v>77</v>
      </c>
      <c r="C29" s="8" t="s">
        <v>17</v>
      </c>
      <c r="D29" s="1" t="s">
        <v>111</v>
      </c>
      <c r="E29" s="1" t="s">
        <v>112</v>
      </c>
      <c r="F29" s="5">
        <v>0.06966435185185185</v>
      </c>
    </row>
    <row r="30" spans="1:6" ht="24.75" customHeight="1">
      <c r="A30" s="4">
        <v>62</v>
      </c>
      <c r="B30" s="13" t="s">
        <v>35</v>
      </c>
      <c r="C30" s="8" t="s">
        <v>20</v>
      </c>
      <c r="D30" s="1" t="s">
        <v>297</v>
      </c>
      <c r="E30" s="1" t="s">
        <v>298</v>
      </c>
      <c r="F30" s="5">
        <v>0.06972222222222223</v>
      </c>
    </row>
    <row r="31" spans="1:6" ht="24.75" customHeight="1">
      <c r="A31" s="4">
        <v>49</v>
      </c>
      <c r="B31" s="13" t="s">
        <v>28</v>
      </c>
      <c r="C31" s="8" t="s">
        <v>18</v>
      </c>
      <c r="D31" s="1" t="s">
        <v>201</v>
      </c>
      <c r="E31" s="1" t="s">
        <v>202</v>
      </c>
      <c r="F31" s="5">
        <v>0.07055555555555555</v>
      </c>
    </row>
    <row r="32" spans="1:6" ht="24.75" customHeight="1">
      <c r="A32" s="4">
        <v>52</v>
      </c>
      <c r="B32" s="13" t="s">
        <v>29</v>
      </c>
      <c r="C32" s="8" t="s">
        <v>20</v>
      </c>
      <c r="D32" s="1" t="s">
        <v>221</v>
      </c>
      <c r="E32" s="1" t="s">
        <v>222</v>
      </c>
      <c r="F32" s="5">
        <v>0.07119212962962963</v>
      </c>
    </row>
    <row r="33" spans="1:6" ht="24.75" customHeight="1">
      <c r="A33" s="4">
        <v>71</v>
      </c>
      <c r="B33" s="13" t="s">
        <v>42</v>
      </c>
      <c r="C33" s="8" t="s">
        <v>17</v>
      </c>
      <c r="D33" s="1" t="s">
        <v>397</v>
      </c>
      <c r="E33" s="1" t="s">
        <v>398</v>
      </c>
      <c r="F33" s="5">
        <v>0.07143518518518518</v>
      </c>
    </row>
    <row r="34" spans="1:6" ht="24.75" customHeight="1">
      <c r="A34" s="4">
        <v>69</v>
      </c>
      <c r="B34" s="13" t="s">
        <v>25</v>
      </c>
      <c r="C34" s="8" t="s">
        <v>19</v>
      </c>
      <c r="D34" s="1" t="s">
        <v>377</v>
      </c>
      <c r="E34" s="1" t="s">
        <v>378</v>
      </c>
      <c r="F34" s="5">
        <v>0.07190972222222222</v>
      </c>
    </row>
    <row r="35" spans="1:6" ht="24.75" customHeight="1">
      <c r="A35" s="4">
        <v>58</v>
      </c>
      <c r="B35" s="13" t="s">
        <v>34</v>
      </c>
      <c r="C35" s="8" t="s">
        <v>18</v>
      </c>
      <c r="D35" s="1" t="s">
        <v>281</v>
      </c>
      <c r="E35" s="1" t="s">
        <v>282</v>
      </c>
      <c r="F35" s="5">
        <v>0.0722337962962963</v>
      </c>
    </row>
    <row r="36" spans="1:6" ht="24.75" customHeight="1">
      <c r="A36" s="4">
        <v>42</v>
      </c>
      <c r="B36" s="13" t="s">
        <v>24</v>
      </c>
      <c r="C36" s="8" t="s">
        <v>18</v>
      </c>
      <c r="D36" s="1" t="s">
        <v>151</v>
      </c>
      <c r="E36" s="1" t="s">
        <v>152</v>
      </c>
      <c r="F36" s="5">
        <v>0.07256944444444445</v>
      </c>
    </row>
    <row r="37" spans="1:6" ht="24.75" customHeight="1">
      <c r="A37" s="4">
        <v>40</v>
      </c>
      <c r="B37" s="13" t="s">
        <v>23</v>
      </c>
      <c r="C37" s="8" t="s">
        <v>18</v>
      </c>
      <c r="D37" s="1" t="s">
        <v>131</v>
      </c>
      <c r="E37" s="1" t="s">
        <v>132</v>
      </c>
      <c r="F37" s="5">
        <v>0.07302083333333333</v>
      </c>
    </row>
    <row r="38" spans="1:6" ht="24.75" customHeight="1">
      <c r="A38" s="4">
        <v>50</v>
      </c>
      <c r="B38" s="13" t="s">
        <v>22</v>
      </c>
      <c r="C38" s="8" t="s">
        <v>18</v>
      </c>
      <c r="D38" s="1" t="s">
        <v>211</v>
      </c>
      <c r="E38" s="1" t="s">
        <v>212</v>
      </c>
      <c r="F38" s="5">
        <v>0.0734837962962963</v>
      </c>
    </row>
    <row r="39" spans="1:6" ht="24.75" customHeight="1">
      <c r="A39" s="4">
        <v>65</v>
      </c>
      <c r="B39" s="13" t="s">
        <v>37</v>
      </c>
      <c r="C39" s="8" t="s">
        <v>18</v>
      </c>
      <c r="D39" s="1" t="s">
        <v>337</v>
      </c>
      <c r="E39" s="1" t="s">
        <v>338</v>
      </c>
      <c r="F39" s="5">
        <v>0.07511574074074073</v>
      </c>
    </row>
    <row r="40" spans="1:6" ht="24.75" customHeight="1">
      <c r="A40" s="4">
        <v>46</v>
      </c>
      <c r="B40" s="13" t="s">
        <v>21</v>
      </c>
      <c r="C40" s="8" t="s">
        <v>20</v>
      </c>
      <c r="D40" s="1" t="s">
        <v>57</v>
      </c>
      <c r="E40" s="1" t="s">
        <v>58</v>
      </c>
      <c r="F40" s="5">
        <v>0.07559027777777778</v>
      </c>
    </row>
    <row r="41" spans="1:6" ht="24.75" customHeight="1">
      <c r="A41" s="4">
        <v>66</v>
      </c>
      <c r="B41" s="13" t="s">
        <v>38</v>
      </c>
      <c r="C41" s="8" t="s">
        <v>17</v>
      </c>
      <c r="D41" s="1" t="s">
        <v>347</v>
      </c>
      <c r="E41" s="1" t="s">
        <v>348</v>
      </c>
      <c r="F41" s="5">
        <v>0.07755787037037037</v>
      </c>
    </row>
    <row r="42" spans="1:6" ht="24.75" customHeight="1">
      <c r="A42" s="4">
        <v>53</v>
      </c>
      <c r="B42" s="13" t="s">
        <v>29</v>
      </c>
      <c r="C42" s="8" t="s">
        <v>18</v>
      </c>
      <c r="D42" s="1" t="s">
        <v>231</v>
      </c>
      <c r="E42" s="1" t="s">
        <v>232</v>
      </c>
      <c r="F42" s="5">
        <v>0.0794212962962963</v>
      </c>
    </row>
    <row r="43" spans="1:6" ht="22.5" customHeight="1">
      <c r="A43" s="4">
        <v>38</v>
      </c>
      <c r="B43" s="13" t="s">
        <v>46</v>
      </c>
      <c r="C43" s="8" t="s">
        <v>17</v>
      </c>
      <c r="D43" s="1" t="s">
        <v>80</v>
      </c>
      <c r="E43" s="1" t="s">
        <v>81</v>
      </c>
      <c r="F43" s="5">
        <v>0.10416666666666667</v>
      </c>
    </row>
  </sheetData>
  <mergeCells count="2">
    <mergeCell ref="A1:F1"/>
    <mergeCell ref="A2:F2"/>
  </mergeCells>
  <printOptions gridLines="1"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AO43"/>
  <sheetViews>
    <sheetView tabSelected="1" workbookViewId="0" topLeftCell="A1">
      <pane xSplit="3" ySplit="3" topLeftCell="AL2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M13" sqref="AM13"/>
    </sheetView>
  </sheetViews>
  <sheetFormatPr defaultColWidth="9.140625" defaultRowHeight="12.75"/>
  <cols>
    <col min="1" max="1" width="19.28125" style="1" customWidth="1"/>
    <col min="2" max="2" width="42.421875" style="0" customWidth="1"/>
    <col min="3" max="3" width="15.421875" style="0" customWidth="1"/>
    <col min="4" max="5" width="20.28125" style="1" customWidth="1"/>
    <col min="6" max="6" width="10.57421875" style="1" customWidth="1"/>
    <col min="7" max="7" width="11.8515625" style="1" customWidth="1"/>
    <col min="8" max="8" width="11.140625" style="1" customWidth="1"/>
    <col min="9" max="9" width="13.28125" style="1" customWidth="1"/>
    <col min="10" max="10" width="12.140625" style="1" customWidth="1"/>
    <col min="11" max="11" width="11.28125" style="1" customWidth="1"/>
    <col min="12" max="12" width="16.00390625" style="1" customWidth="1"/>
    <col min="13" max="13" width="17.28125" style="1" customWidth="1"/>
    <col min="14" max="14" width="11.00390625" style="1" customWidth="1"/>
    <col min="15" max="15" width="10.7109375" style="1" customWidth="1"/>
    <col min="16" max="16" width="11.8515625" style="1" customWidth="1"/>
    <col min="17" max="17" width="10.140625" style="1" customWidth="1"/>
    <col min="18" max="18" width="11.140625" style="1" customWidth="1"/>
    <col min="19" max="19" width="9.00390625" style="1" customWidth="1"/>
    <col min="20" max="20" width="17.421875" style="1" customWidth="1"/>
    <col min="21" max="21" width="17.28125" style="1" customWidth="1"/>
    <col min="22" max="22" width="9.57421875" style="1" customWidth="1"/>
    <col min="23" max="23" width="9.28125" style="1" customWidth="1"/>
    <col min="24" max="24" width="9.00390625" style="1" customWidth="1"/>
    <col min="25" max="25" width="9.28125" style="1" customWidth="1"/>
    <col min="26" max="26" width="11.57421875" style="1" customWidth="1"/>
    <col min="27" max="27" width="8.8515625" style="1" customWidth="1"/>
    <col min="28" max="28" width="16.28125" style="1" customWidth="1"/>
    <col min="29" max="29" width="16.7109375" style="1" customWidth="1"/>
    <col min="30" max="30" width="8.57421875" style="1" customWidth="1"/>
    <col min="31" max="31" width="9.7109375" style="1" customWidth="1"/>
    <col min="32" max="32" width="12.57421875" style="1" customWidth="1"/>
    <col min="33" max="33" width="10.00390625" style="1" customWidth="1"/>
    <col min="34" max="34" width="12.00390625" style="1" customWidth="1"/>
    <col min="35" max="35" width="9.8515625" style="1" customWidth="1"/>
    <col min="36" max="36" width="14.421875" style="1" customWidth="1"/>
    <col min="37" max="37" width="16.140625" style="1" customWidth="1"/>
    <col min="38" max="38" width="9.140625" style="1" customWidth="1"/>
    <col min="39" max="40" width="9.28125" style="1" customWidth="1"/>
    <col min="41" max="41" width="10.57421875" style="1" customWidth="1"/>
  </cols>
  <sheetData>
    <row r="2" spans="4:36" ht="12.75">
      <c r="D2" s="1" t="s">
        <v>4</v>
      </c>
      <c r="L2" s="1" t="s">
        <v>11</v>
      </c>
      <c r="T2" s="1" t="s">
        <v>12</v>
      </c>
      <c r="AB2" s="1" t="s">
        <v>13</v>
      </c>
      <c r="AJ2" s="1" t="s">
        <v>14</v>
      </c>
    </row>
    <row r="3" spans="1:41" ht="36" customHeight="1">
      <c r="A3" s="2" t="s">
        <v>0</v>
      </c>
      <c r="B3" s="9" t="s">
        <v>1</v>
      </c>
      <c r="C3" s="7" t="s">
        <v>15</v>
      </c>
      <c r="D3" s="3" t="s">
        <v>2</v>
      </c>
      <c r="E3" s="3" t="s">
        <v>3</v>
      </c>
      <c r="F3" s="3" t="s">
        <v>5</v>
      </c>
      <c r="G3" s="3" t="s">
        <v>6</v>
      </c>
      <c r="H3" s="3" t="s">
        <v>8</v>
      </c>
      <c r="I3" s="3" t="s">
        <v>7</v>
      </c>
      <c r="J3" s="10" t="s">
        <v>9</v>
      </c>
      <c r="K3" s="10" t="s">
        <v>10</v>
      </c>
      <c r="L3" s="10" t="s">
        <v>2</v>
      </c>
      <c r="M3" s="10" t="s">
        <v>3</v>
      </c>
      <c r="N3" s="10" t="s">
        <v>5</v>
      </c>
      <c r="O3" s="10" t="s">
        <v>6</v>
      </c>
      <c r="P3" s="10" t="s">
        <v>8</v>
      </c>
      <c r="Q3" s="10" t="s">
        <v>7</v>
      </c>
      <c r="R3" s="10" t="s">
        <v>9</v>
      </c>
      <c r="S3" s="10" t="s">
        <v>10</v>
      </c>
      <c r="T3" s="10" t="s">
        <v>2</v>
      </c>
      <c r="U3" s="10" t="s">
        <v>3</v>
      </c>
      <c r="V3" s="10" t="s">
        <v>5</v>
      </c>
      <c r="W3" s="10" t="s">
        <v>6</v>
      </c>
      <c r="X3" s="10" t="s">
        <v>8</v>
      </c>
      <c r="Y3" s="10" t="s">
        <v>7</v>
      </c>
      <c r="Z3" s="10" t="s">
        <v>9</v>
      </c>
      <c r="AA3" s="10" t="s">
        <v>10</v>
      </c>
      <c r="AB3" s="10" t="s">
        <v>2</v>
      </c>
      <c r="AC3" s="10" t="s">
        <v>3</v>
      </c>
      <c r="AD3" s="10" t="s">
        <v>5</v>
      </c>
      <c r="AE3" s="10" t="s">
        <v>6</v>
      </c>
      <c r="AF3" s="10" t="s">
        <v>8</v>
      </c>
      <c r="AG3" s="10" t="s">
        <v>7</v>
      </c>
      <c r="AH3" s="10" t="s">
        <v>9</v>
      </c>
      <c r="AI3" s="10" t="s">
        <v>10</v>
      </c>
      <c r="AJ3" s="10" t="s">
        <v>2</v>
      </c>
      <c r="AK3" s="10" t="s">
        <v>3</v>
      </c>
      <c r="AL3" s="10" t="s">
        <v>5</v>
      </c>
      <c r="AM3" s="10" t="s">
        <v>6</v>
      </c>
      <c r="AN3" s="10" t="s">
        <v>7</v>
      </c>
      <c r="AO3" s="10" t="s">
        <v>10</v>
      </c>
    </row>
    <row r="4" spans="1:41" ht="24.75" customHeight="1">
      <c r="A4" s="4">
        <v>34</v>
      </c>
      <c r="B4" s="12" t="s">
        <v>78</v>
      </c>
      <c r="C4" s="8" t="s">
        <v>20</v>
      </c>
      <c r="D4" s="1" t="s">
        <v>93</v>
      </c>
      <c r="E4" s="1" t="s">
        <v>94</v>
      </c>
      <c r="F4" s="5">
        <v>0</v>
      </c>
      <c r="G4" s="5">
        <v>0.06054398148148148</v>
      </c>
      <c r="H4" s="5">
        <v>0.08333333333333333</v>
      </c>
      <c r="I4" s="5">
        <f>G4-F4</f>
        <v>0.06054398148148148</v>
      </c>
      <c r="J4" s="6">
        <f>IF(G4-H4&gt;0,G4-H4,0)</f>
        <v>0</v>
      </c>
      <c r="K4" s="6">
        <f>I4</f>
        <v>0.06054398148148148</v>
      </c>
      <c r="L4" s="1" t="s">
        <v>95</v>
      </c>
      <c r="M4" s="1" t="s">
        <v>96</v>
      </c>
      <c r="N4" s="11">
        <f>IF(G4&gt;H4,H4,G4)</f>
        <v>0.06054398148148148</v>
      </c>
      <c r="O4" s="5">
        <v>0.11310185185185184</v>
      </c>
      <c r="P4" s="5">
        <v>0.13541666666666666</v>
      </c>
      <c r="Q4" s="6">
        <f>O4-N4</f>
        <v>0.05255787037037036</v>
      </c>
      <c r="R4" s="6">
        <f>IF(O4-P4&gt;0,O4-P4,0)</f>
        <v>0</v>
      </c>
      <c r="S4" s="6">
        <f>O4+J4</f>
        <v>0.11310185185185184</v>
      </c>
      <c r="T4" s="1" t="s">
        <v>97</v>
      </c>
      <c r="U4" s="1" t="s">
        <v>98</v>
      </c>
      <c r="V4" s="11">
        <f>IF(O4&gt;P4,P4,O4)</f>
        <v>0.11310185185185184</v>
      </c>
      <c r="W4" s="5">
        <v>0.15898148148148147</v>
      </c>
      <c r="X4" s="5">
        <v>0.1875</v>
      </c>
      <c r="Y4" s="6">
        <f>W4-V4</f>
        <v>0.04587962962962963</v>
      </c>
      <c r="Z4" s="6">
        <f>IF(W4-X4&gt;0,W4-X4,0)</f>
        <v>0</v>
      </c>
      <c r="AA4" s="6">
        <f>W4+R4+J4</f>
        <v>0.15898148148148147</v>
      </c>
      <c r="AB4" s="1" t="s">
        <v>99</v>
      </c>
      <c r="AC4" s="1" t="s">
        <v>100</v>
      </c>
      <c r="AD4" s="11">
        <f>IF(W4&gt;X4,X4,W4)</f>
        <v>0.15898148148148147</v>
      </c>
      <c r="AE4" s="5">
        <v>0.20364583333333333</v>
      </c>
      <c r="AF4" s="5">
        <v>0.23958333333333334</v>
      </c>
      <c r="AG4" s="6">
        <f>AE4-AD4</f>
        <v>0.04466435185185186</v>
      </c>
      <c r="AH4" s="6">
        <f>IF(AE4-AF4&gt;0,AE4-AF4,0)</f>
        <v>0</v>
      </c>
      <c r="AI4" s="6">
        <f>AE4+Z4+J4+R4</f>
        <v>0.20364583333333333</v>
      </c>
      <c r="AJ4" s="1" t="s">
        <v>101</v>
      </c>
      <c r="AK4" s="1" t="s">
        <v>102</v>
      </c>
      <c r="AL4" s="11">
        <f>IF(AE4&gt;AF4,AF4,AE4)</f>
        <v>0.20364583333333333</v>
      </c>
      <c r="AM4" s="5">
        <v>0.264224537037037</v>
      </c>
      <c r="AN4" s="6">
        <f>AM4-AL4</f>
        <v>0.06057870370370369</v>
      </c>
      <c r="AO4" s="6">
        <f>AM4+AH4+J4+R4+Z4</f>
        <v>0.264224537037037</v>
      </c>
    </row>
    <row r="5" spans="1:41" ht="24.75" customHeight="1">
      <c r="A5" s="4">
        <v>35</v>
      </c>
      <c r="B5" s="12" t="s">
        <v>77</v>
      </c>
      <c r="C5" s="8" t="s">
        <v>17</v>
      </c>
      <c r="D5" s="1" t="s">
        <v>111</v>
      </c>
      <c r="E5" s="1" t="s">
        <v>112</v>
      </c>
      <c r="F5" s="5">
        <v>0</v>
      </c>
      <c r="G5" s="5">
        <v>0.06966435185185185</v>
      </c>
      <c r="H5" s="5">
        <v>0.08333333333333333</v>
      </c>
      <c r="I5" s="5">
        <f aca="true" t="shared" si="0" ref="I5:I43">G5-F5</f>
        <v>0.06966435185185185</v>
      </c>
      <c r="J5" s="6">
        <f aca="true" t="shared" si="1" ref="J5:J43">IF(G5-H5&gt;0,G5-H5,0)</f>
        <v>0</v>
      </c>
      <c r="K5" s="6">
        <f aca="true" t="shared" si="2" ref="K5:K43">I5</f>
        <v>0.06966435185185185</v>
      </c>
      <c r="L5" s="1" t="s">
        <v>113</v>
      </c>
      <c r="M5" s="1" t="s">
        <v>114</v>
      </c>
      <c r="N5" s="11">
        <f aca="true" t="shared" si="3" ref="N5:N40">IF(G5&gt;H5,H5,G5)</f>
        <v>0.06966435185185185</v>
      </c>
      <c r="O5" s="5">
        <v>0.14153935185185185</v>
      </c>
      <c r="P5" s="5">
        <v>0.13541666666666666</v>
      </c>
      <c r="Q5" s="6">
        <f aca="true" t="shared" si="4" ref="Q5:Q40">O5-N5</f>
        <v>0.071875</v>
      </c>
      <c r="R5" s="6">
        <f aca="true" t="shared" si="5" ref="R5:R42">IF(O5-P5&gt;0,O5-P5,0)</f>
        <v>0.006122685185185189</v>
      </c>
      <c r="S5" s="6">
        <f aca="true" t="shared" si="6" ref="S5:S42">O5+J5</f>
        <v>0.14153935185185185</v>
      </c>
      <c r="T5" s="1" t="s">
        <v>115</v>
      </c>
      <c r="U5" s="1" t="s">
        <v>116</v>
      </c>
      <c r="V5" s="11">
        <f aca="true" t="shared" si="7" ref="V5:V40">IF(O5&gt;P5,P5,O5)</f>
        <v>0.13541666666666666</v>
      </c>
      <c r="W5" s="5">
        <v>0.18811342592592592</v>
      </c>
      <c r="X5" s="5">
        <v>0.1875</v>
      </c>
      <c r="Y5" s="6">
        <f aca="true" t="shared" si="8" ref="Y5:Y40">W5-V5</f>
        <v>0.05269675925925926</v>
      </c>
      <c r="Z5" s="6">
        <f aca="true" t="shared" si="9" ref="Z5:Z42">IF(W5-X5&gt;0,W5-X5,0)</f>
        <v>0.00061342592592592</v>
      </c>
      <c r="AA5" s="6">
        <f aca="true" t="shared" si="10" ref="AA5:AA42">W5+R5+J5</f>
        <v>0.1942361111111111</v>
      </c>
      <c r="AB5" s="1" t="s">
        <v>117</v>
      </c>
      <c r="AC5" s="1" t="s">
        <v>118</v>
      </c>
      <c r="AD5" s="11">
        <f aca="true" t="shared" si="11" ref="AD5:AD43">IF(W5&gt;X5,X5,W5)</f>
        <v>0.1875</v>
      </c>
      <c r="AE5" s="5">
        <v>0.2553935185185185</v>
      </c>
      <c r="AF5" s="5">
        <v>0.23958333333333334</v>
      </c>
      <c r="AG5" s="6">
        <f aca="true" t="shared" si="12" ref="AG5:AG42">AE5-AD5</f>
        <v>0.06789351851851849</v>
      </c>
      <c r="AH5" s="6">
        <f aca="true" t="shared" si="13" ref="AH5:AH42">IF(AE5-AF5&gt;0,AE5-AF5,0)</f>
        <v>0.01581018518518515</v>
      </c>
      <c r="AI5" s="6">
        <f aca="true" t="shared" si="14" ref="AI5:AI42">AE5+Z5+J5+R5</f>
        <v>0.2621296296296296</v>
      </c>
      <c r="AJ5" s="1" t="s">
        <v>119</v>
      </c>
      <c r="AK5" s="1" t="s">
        <v>120</v>
      </c>
      <c r="AL5" s="11">
        <f aca="true" t="shared" si="15" ref="AL5:AL43">IF(AE5&gt;AF5,AF5,AE5)</f>
        <v>0.23958333333333334</v>
      </c>
      <c r="AM5" s="5">
        <v>0.31599537037037034</v>
      </c>
      <c r="AN5" s="6">
        <f aca="true" t="shared" si="16" ref="AN5:AN42">AM5-AL5</f>
        <v>0.076412037037037</v>
      </c>
      <c r="AO5" s="6">
        <f aca="true" t="shared" si="17" ref="AO5:AO42">AM5+AH5+J5+R5+Z5</f>
        <v>0.33854166666666663</v>
      </c>
    </row>
    <row r="6" spans="1:41" ht="24.75" customHeight="1">
      <c r="A6" s="4">
        <v>36</v>
      </c>
      <c r="B6" s="12" t="s">
        <v>76</v>
      </c>
      <c r="C6" s="8" t="s">
        <v>17</v>
      </c>
      <c r="D6" s="1" t="s">
        <v>91</v>
      </c>
      <c r="E6" s="1" t="s">
        <v>92</v>
      </c>
      <c r="F6" s="5">
        <v>0</v>
      </c>
      <c r="G6" s="5">
        <v>0.06291666666666666</v>
      </c>
      <c r="H6" s="5">
        <v>0.0833333333333333</v>
      </c>
      <c r="I6" s="5">
        <f t="shared" si="0"/>
        <v>0.06291666666666666</v>
      </c>
      <c r="J6" s="6">
        <f t="shared" si="1"/>
        <v>0</v>
      </c>
      <c r="K6" s="6">
        <f t="shared" si="2"/>
        <v>0.06291666666666666</v>
      </c>
      <c r="L6" s="1" t="s">
        <v>103</v>
      </c>
      <c r="M6" s="1" t="s">
        <v>104</v>
      </c>
      <c r="N6" s="11">
        <f t="shared" si="3"/>
        <v>0.06291666666666666</v>
      </c>
      <c r="O6" s="5">
        <v>0.12622685185185187</v>
      </c>
      <c r="P6" s="5">
        <v>0.135416666666667</v>
      </c>
      <c r="Q6" s="6">
        <f t="shared" si="4"/>
        <v>0.0633101851851852</v>
      </c>
      <c r="R6" s="6">
        <f t="shared" si="5"/>
        <v>0</v>
      </c>
      <c r="S6" s="6">
        <f t="shared" si="6"/>
        <v>0.12622685185185187</v>
      </c>
      <c r="T6" s="1" t="s">
        <v>105</v>
      </c>
      <c r="U6" s="1" t="s">
        <v>106</v>
      </c>
      <c r="V6" s="11">
        <f t="shared" si="7"/>
        <v>0.12622685185185187</v>
      </c>
      <c r="W6" s="5">
        <v>0.18469907407407407</v>
      </c>
      <c r="X6" s="5">
        <v>0.1875</v>
      </c>
      <c r="Y6" s="6">
        <f t="shared" si="8"/>
        <v>0.0584722222222222</v>
      </c>
      <c r="Z6" s="6">
        <f t="shared" si="9"/>
        <v>0</v>
      </c>
      <c r="AA6" s="6">
        <f t="shared" si="10"/>
        <v>0.18469907407407407</v>
      </c>
      <c r="AB6" s="1" t="s">
        <v>107</v>
      </c>
      <c r="AC6" s="1" t="s">
        <v>108</v>
      </c>
      <c r="AD6" s="11">
        <f t="shared" si="11"/>
        <v>0.18469907407407407</v>
      </c>
      <c r="AE6" s="5">
        <v>0.2499421296296296</v>
      </c>
      <c r="AF6" s="5">
        <v>0.239583333333333</v>
      </c>
      <c r="AG6" s="6">
        <f t="shared" si="12"/>
        <v>0.06524305555555554</v>
      </c>
      <c r="AH6" s="6">
        <f t="shared" si="13"/>
        <v>0.010358796296296602</v>
      </c>
      <c r="AI6" s="6">
        <f t="shared" si="14"/>
        <v>0.2499421296296296</v>
      </c>
      <c r="AJ6" s="1" t="s">
        <v>109</v>
      </c>
      <c r="AK6" s="1" t="s">
        <v>110</v>
      </c>
      <c r="AL6" s="11">
        <f t="shared" si="15"/>
        <v>0.239583333333333</v>
      </c>
      <c r="AM6" s="5">
        <v>0.29616898148148146</v>
      </c>
      <c r="AN6" s="6">
        <f t="shared" si="16"/>
        <v>0.056585648148148454</v>
      </c>
      <c r="AO6" s="6">
        <f t="shared" si="17"/>
        <v>0.30652777777777807</v>
      </c>
    </row>
    <row r="7" spans="1:41" ht="24.75" customHeight="1">
      <c r="A7" s="4">
        <v>37</v>
      </c>
      <c r="B7" s="12" t="s">
        <v>45</v>
      </c>
      <c r="C7" s="8" t="s">
        <v>16</v>
      </c>
      <c r="D7" s="1" t="s">
        <v>67</v>
      </c>
      <c r="E7" s="1" t="s">
        <v>68</v>
      </c>
      <c r="F7" s="5">
        <v>0</v>
      </c>
      <c r="G7" s="5">
        <v>0.050821759259259254</v>
      </c>
      <c r="H7" s="5">
        <v>0.0833333333333333</v>
      </c>
      <c r="I7" s="5">
        <f t="shared" si="0"/>
        <v>0.050821759259259254</v>
      </c>
      <c r="J7" s="6">
        <f t="shared" si="1"/>
        <v>0</v>
      </c>
      <c r="K7" s="6">
        <f t="shared" si="2"/>
        <v>0.050821759259259254</v>
      </c>
      <c r="L7" s="1" t="s">
        <v>69</v>
      </c>
      <c r="M7" s="1" t="s">
        <v>70</v>
      </c>
      <c r="N7" s="11">
        <f t="shared" si="3"/>
        <v>0.050821759259259254</v>
      </c>
      <c r="O7" s="5">
        <v>0.10538194444444444</v>
      </c>
      <c r="P7" s="5">
        <v>0.135416666666667</v>
      </c>
      <c r="Q7" s="6">
        <f t="shared" si="4"/>
        <v>0.05456018518518519</v>
      </c>
      <c r="R7" s="6">
        <f t="shared" si="5"/>
        <v>0</v>
      </c>
      <c r="S7" s="6">
        <f t="shared" si="6"/>
        <v>0.10538194444444444</v>
      </c>
      <c r="T7" s="1" t="s">
        <v>71</v>
      </c>
      <c r="U7" s="1" t="s">
        <v>72</v>
      </c>
      <c r="V7" s="11">
        <f t="shared" si="7"/>
        <v>0.10538194444444444</v>
      </c>
      <c r="W7" s="5">
        <v>0.15494212962962964</v>
      </c>
      <c r="X7" s="5">
        <v>0.1875</v>
      </c>
      <c r="Y7" s="6">
        <f t="shared" si="8"/>
        <v>0.04956018518518519</v>
      </c>
      <c r="Z7" s="6">
        <f t="shared" si="9"/>
        <v>0</v>
      </c>
      <c r="AA7" s="6">
        <f t="shared" si="10"/>
        <v>0.15494212962962964</v>
      </c>
      <c r="AB7" s="1" t="s">
        <v>73</v>
      </c>
      <c r="AC7" s="1" t="s">
        <v>88</v>
      </c>
      <c r="AD7" s="11">
        <f t="shared" si="11"/>
        <v>0.15494212962962964</v>
      </c>
      <c r="AE7" s="5">
        <v>0.20127314814814815</v>
      </c>
      <c r="AF7" s="5">
        <v>0.239583333333333</v>
      </c>
      <c r="AG7" s="6">
        <f t="shared" si="12"/>
        <v>0.04633101851851851</v>
      </c>
      <c r="AH7" s="6">
        <f t="shared" si="13"/>
        <v>0</v>
      </c>
      <c r="AI7" s="6">
        <f t="shared" si="14"/>
        <v>0.20127314814814815</v>
      </c>
      <c r="AJ7" s="1" t="s">
        <v>74</v>
      </c>
      <c r="AK7" s="1" t="s">
        <v>75</v>
      </c>
      <c r="AL7" s="11">
        <f t="shared" si="15"/>
        <v>0.20127314814814815</v>
      </c>
      <c r="AM7" s="5">
        <v>0.2677199074074074</v>
      </c>
      <c r="AN7" s="6">
        <f t="shared" si="16"/>
        <v>0.06644675925925927</v>
      </c>
      <c r="AO7" s="6">
        <f t="shared" si="17"/>
        <v>0.2677199074074074</v>
      </c>
    </row>
    <row r="8" spans="1:41" ht="24.75" customHeight="1">
      <c r="A8" s="4">
        <v>38</v>
      </c>
      <c r="B8" s="12" t="s">
        <v>46</v>
      </c>
      <c r="C8" s="8" t="s">
        <v>17</v>
      </c>
      <c r="D8" s="1" t="s">
        <v>80</v>
      </c>
      <c r="E8" s="1" t="s">
        <v>81</v>
      </c>
      <c r="F8" s="5">
        <v>0</v>
      </c>
      <c r="G8" s="5">
        <v>0.10416666666666667</v>
      </c>
      <c r="H8" s="5">
        <v>0.0833333333333333</v>
      </c>
      <c r="I8" s="5">
        <f t="shared" si="0"/>
        <v>0.10416666666666667</v>
      </c>
      <c r="J8" s="6">
        <f t="shared" si="1"/>
        <v>0.02083333333333337</v>
      </c>
      <c r="K8" s="6">
        <f t="shared" si="2"/>
        <v>0.10416666666666667</v>
      </c>
      <c r="L8" s="1" t="s">
        <v>82</v>
      </c>
      <c r="M8" s="1" t="s">
        <v>83</v>
      </c>
      <c r="N8" s="11">
        <f t="shared" si="3"/>
        <v>0.0833333333333333</v>
      </c>
      <c r="O8" s="5">
        <v>0.14666666666666667</v>
      </c>
      <c r="P8" s="5">
        <v>0.135416666666667</v>
      </c>
      <c r="Q8" s="6">
        <f t="shared" si="4"/>
        <v>0.06333333333333337</v>
      </c>
      <c r="R8" s="6">
        <f t="shared" si="5"/>
        <v>0.011249999999999677</v>
      </c>
      <c r="S8" s="6">
        <f t="shared" si="6"/>
        <v>0.16750000000000004</v>
      </c>
      <c r="T8" s="1" t="s">
        <v>84</v>
      </c>
      <c r="U8" s="1" t="s">
        <v>87</v>
      </c>
      <c r="V8" s="11">
        <f t="shared" si="7"/>
        <v>0.135416666666667</v>
      </c>
      <c r="W8" s="5">
        <v>0.19903935185185184</v>
      </c>
      <c r="X8" s="5">
        <v>0.1875</v>
      </c>
      <c r="Y8" s="6">
        <f t="shared" si="8"/>
        <v>0.06362268518518485</v>
      </c>
      <c r="Z8" s="6">
        <f t="shared" si="9"/>
        <v>0.011539351851851842</v>
      </c>
      <c r="AA8" s="6">
        <f t="shared" si="10"/>
        <v>0.2311226851851849</v>
      </c>
      <c r="AB8" s="1" t="s">
        <v>85</v>
      </c>
      <c r="AC8" s="1" t="s">
        <v>86</v>
      </c>
      <c r="AD8" s="11">
        <f t="shared" si="11"/>
        <v>0.1875</v>
      </c>
      <c r="AE8" s="5">
        <v>0.23756944444444442</v>
      </c>
      <c r="AF8" s="5">
        <v>0.239583333333333</v>
      </c>
      <c r="AG8" s="6">
        <f t="shared" si="12"/>
        <v>0.050069444444444416</v>
      </c>
      <c r="AH8" s="6">
        <f t="shared" si="13"/>
        <v>0</v>
      </c>
      <c r="AI8" s="6">
        <f t="shared" si="14"/>
        <v>0.28119212962962925</v>
      </c>
      <c r="AJ8" s="1" t="s">
        <v>89</v>
      </c>
      <c r="AK8" s="1" t="s">
        <v>90</v>
      </c>
      <c r="AL8" s="11">
        <f t="shared" si="15"/>
        <v>0.23756944444444442</v>
      </c>
      <c r="AM8" s="5">
        <v>0.3042939814814815</v>
      </c>
      <c r="AN8" s="6">
        <f t="shared" si="16"/>
        <v>0.0667245370370371</v>
      </c>
      <c r="AO8" s="6">
        <f t="shared" si="17"/>
        <v>0.34791666666666643</v>
      </c>
    </row>
    <row r="9" spans="1:41" ht="24.75" customHeight="1">
      <c r="A9" s="4">
        <v>39</v>
      </c>
      <c r="B9" s="12" t="s">
        <v>79</v>
      </c>
      <c r="C9" s="8" t="s">
        <v>17</v>
      </c>
      <c r="D9" s="1" t="s">
        <v>121</v>
      </c>
      <c r="E9" s="1" t="s">
        <v>122</v>
      </c>
      <c r="F9" s="5">
        <v>0</v>
      </c>
      <c r="G9" s="5">
        <v>0.05986111111111111</v>
      </c>
      <c r="H9" s="5">
        <v>0.0833333333333333</v>
      </c>
      <c r="I9" s="5">
        <f t="shared" si="0"/>
        <v>0.05986111111111111</v>
      </c>
      <c r="J9" s="6">
        <f t="shared" si="1"/>
        <v>0</v>
      </c>
      <c r="K9" s="6">
        <f t="shared" si="2"/>
        <v>0.05986111111111111</v>
      </c>
      <c r="L9" s="1" t="s">
        <v>123</v>
      </c>
      <c r="M9" s="1" t="s">
        <v>124</v>
      </c>
      <c r="N9" s="11">
        <f t="shared" si="3"/>
        <v>0.05986111111111111</v>
      </c>
      <c r="O9" s="5">
        <v>0.11723379629629631</v>
      </c>
      <c r="P9" s="5">
        <v>0.135416666666667</v>
      </c>
      <c r="Q9" s="6">
        <f t="shared" si="4"/>
        <v>0.0573726851851852</v>
      </c>
      <c r="R9" s="6">
        <f t="shared" si="5"/>
        <v>0</v>
      </c>
      <c r="S9" s="6">
        <f t="shared" si="6"/>
        <v>0.11723379629629631</v>
      </c>
      <c r="T9" s="1" t="s">
        <v>125</v>
      </c>
      <c r="U9" s="1" t="s">
        <v>126</v>
      </c>
      <c r="V9" s="11">
        <f t="shared" si="7"/>
        <v>0.11723379629629631</v>
      </c>
      <c r="W9" s="5">
        <v>0.16805555555555554</v>
      </c>
      <c r="X9" s="5">
        <v>0.1875</v>
      </c>
      <c r="Y9" s="6">
        <f t="shared" si="8"/>
        <v>0.05082175925925923</v>
      </c>
      <c r="Z9" s="6">
        <f t="shared" si="9"/>
        <v>0</v>
      </c>
      <c r="AA9" s="6">
        <f t="shared" si="10"/>
        <v>0.16805555555555554</v>
      </c>
      <c r="AB9" s="1" t="s">
        <v>127</v>
      </c>
      <c r="AC9" s="1" t="s">
        <v>128</v>
      </c>
      <c r="AD9" s="11">
        <f t="shared" si="11"/>
        <v>0.16805555555555554</v>
      </c>
      <c r="AE9" s="5">
        <v>0.22892361111111112</v>
      </c>
      <c r="AF9" s="5">
        <v>0.239583333333333</v>
      </c>
      <c r="AG9" s="6">
        <f t="shared" si="12"/>
        <v>0.06086805555555558</v>
      </c>
      <c r="AH9" s="6">
        <f t="shared" si="13"/>
        <v>0</v>
      </c>
      <c r="AI9" s="6">
        <f t="shared" si="14"/>
        <v>0.22892361111111112</v>
      </c>
      <c r="AJ9" s="1" t="s">
        <v>129</v>
      </c>
      <c r="AK9" s="1" t="s">
        <v>130</v>
      </c>
      <c r="AL9" s="11">
        <f t="shared" si="15"/>
        <v>0.22892361111111112</v>
      </c>
      <c r="AM9" s="5">
        <v>0.28297453703703707</v>
      </c>
      <c r="AN9" s="6">
        <f t="shared" si="16"/>
        <v>0.05405092592592595</v>
      </c>
      <c r="AO9" s="6">
        <f t="shared" si="17"/>
        <v>0.28297453703703707</v>
      </c>
    </row>
    <row r="10" spans="1:41" ht="24.75" customHeight="1">
      <c r="A10" s="4">
        <v>40</v>
      </c>
      <c r="B10" s="12" t="s">
        <v>23</v>
      </c>
      <c r="C10" s="8" t="s">
        <v>18</v>
      </c>
      <c r="D10" s="1" t="s">
        <v>131</v>
      </c>
      <c r="E10" s="1" t="s">
        <v>132</v>
      </c>
      <c r="F10" s="5">
        <v>0</v>
      </c>
      <c r="G10" s="5">
        <v>0.07302083333333333</v>
      </c>
      <c r="H10" s="5">
        <v>0.0833333333333333</v>
      </c>
      <c r="I10" s="5">
        <f t="shared" si="0"/>
        <v>0.07302083333333333</v>
      </c>
      <c r="J10" s="6">
        <f t="shared" si="1"/>
        <v>0</v>
      </c>
      <c r="K10" s="6">
        <f t="shared" si="2"/>
        <v>0.07302083333333333</v>
      </c>
      <c r="L10" s="1" t="s">
        <v>133</v>
      </c>
      <c r="M10" s="1" t="s">
        <v>134</v>
      </c>
      <c r="N10" s="11">
        <f t="shared" si="3"/>
        <v>0.07302083333333333</v>
      </c>
      <c r="O10" s="5">
        <v>0.1441550925925926</v>
      </c>
      <c r="P10" s="5">
        <v>0.135416666666667</v>
      </c>
      <c r="Q10" s="6">
        <f t="shared" si="4"/>
        <v>0.07113425925925927</v>
      </c>
      <c r="R10" s="6">
        <f t="shared" si="5"/>
        <v>0.008738425925925608</v>
      </c>
      <c r="S10" s="6">
        <f t="shared" si="6"/>
        <v>0.1441550925925926</v>
      </c>
      <c r="T10" s="1" t="s">
        <v>135</v>
      </c>
      <c r="U10" s="1" t="s">
        <v>136</v>
      </c>
      <c r="V10" s="11">
        <f t="shared" si="7"/>
        <v>0.135416666666667</v>
      </c>
      <c r="W10" s="5">
        <v>0.20230324074074071</v>
      </c>
      <c r="X10" s="5">
        <v>0.1875</v>
      </c>
      <c r="Y10" s="6">
        <f t="shared" si="8"/>
        <v>0.06688657407407372</v>
      </c>
      <c r="Z10" s="6">
        <f t="shared" si="9"/>
        <v>0.014803240740740714</v>
      </c>
      <c r="AA10" s="6">
        <f t="shared" si="10"/>
        <v>0.21104166666666632</v>
      </c>
      <c r="AB10" s="1" t="s">
        <v>137</v>
      </c>
      <c r="AC10" s="1" t="s">
        <v>138</v>
      </c>
      <c r="AD10" s="11">
        <f t="shared" si="11"/>
        <v>0.1875</v>
      </c>
      <c r="AE10" s="5">
        <v>0.2737037037037037</v>
      </c>
      <c r="AF10" s="5">
        <v>0.239583333333333</v>
      </c>
      <c r="AG10" s="6">
        <f t="shared" si="12"/>
        <v>0.08620370370370373</v>
      </c>
      <c r="AH10" s="6">
        <f t="shared" si="13"/>
        <v>0.03412037037037072</v>
      </c>
      <c r="AI10" s="6">
        <f t="shared" si="14"/>
        <v>0.2972453703703701</v>
      </c>
      <c r="AJ10" s="1" t="s">
        <v>139</v>
      </c>
      <c r="AK10" s="1" t="s">
        <v>140</v>
      </c>
      <c r="AL10" s="11">
        <f t="shared" si="15"/>
        <v>0.239583333333333</v>
      </c>
      <c r="AM10" s="5">
        <v>0.34306712962962965</v>
      </c>
      <c r="AN10" s="6">
        <f t="shared" si="16"/>
        <v>0.10348379629629664</v>
      </c>
      <c r="AO10" s="6">
        <f t="shared" si="17"/>
        <v>0.4007291666666667</v>
      </c>
    </row>
    <row r="11" spans="1:41" ht="24.75" customHeight="1">
      <c r="A11" s="4">
        <v>41</v>
      </c>
      <c r="B11" s="12" t="s">
        <v>24</v>
      </c>
      <c r="C11" s="8" t="s">
        <v>20</v>
      </c>
      <c r="D11" s="1" t="s">
        <v>141</v>
      </c>
      <c r="E11" s="1" t="s">
        <v>142</v>
      </c>
      <c r="F11" s="5">
        <v>0</v>
      </c>
      <c r="G11" s="5">
        <v>0.05608796296296296</v>
      </c>
      <c r="H11" s="5">
        <v>0.0833333333333333</v>
      </c>
      <c r="I11" s="5">
        <f t="shared" si="0"/>
        <v>0.05608796296296296</v>
      </c>
      <c r="J11" s="6">
        <f t="shared" si="1"/>
        <v>0</v>
      </c>
      <c r="K11" s="6">
        <f t="shared" si="2"/>
        <v>0.05608796296296296</v>
      </c>
      <c r="L11" s="1" t="s">
        <v>143</v>
      </c>
      <c r="M11" s="1" t="s">
        <v>144</v>
      </c>
      <c r="N11" s="11">
        <f t="shared" si="3"/>
        <v>0.05608796296296296</v>
      </c>
      <c r="O11" s="5">
        <v>0.1110300925925926</v>
      </c>
      <c r="P11" s="5">
        <v>0.135416666666667</v>
      </c>
      <c r="Q11" s="6">
        <f t="shared" si="4"/>
        <v>0.05494212962962964</v>
      </c>
      <c r="R11" s="6">
        <f t="shared" si="5"/>
        <v>0</v>
      </c>
      <c r="S11" s="6">
        <f t="shared" si="6"/>
        <v>0.1110300925925926</v>
      </c>
      <c r="T11" s="1" t="s">
        <v>145</v>
      </c>
      <c r="U11" s="1" t="s">
        <v>146</v>
      </c>
      <c r="V11" s="11">
        <f t="shared" si="7"/>
        <v>0.1110300925925926</v>
      </c>
      <c r="W11" s="5">
        <v>0.1584375</v>
      </c>
      <c r="X11" s="5">
        <v>0.1875</v>
      </c>
      <c r="Y11" s="6">
        <f t="shared" si="8"/>
        <v>0.04740740740740741</v>
      </c>
      <c r="Z11" s="6">
        <f t="shared" si="9"/>
        <v>0</v>
      </c>
      <c r="AA11" s="6">
        <f t="shared" si="10"/>
        <v>0.1584375</v>
      </c>
      <c r="AB11" s="1" t="s">
        <v>147</v>
      </c>
      <c r="AC11" s="1" t="s">
        <v>148</v>
      </c>
      <c r="AD11" s="11">
        <f t="shared" si="11"/>
        <v>0.1584375</v>
      </c>
      <c r="AE11" s="5">
        <v>0.21305555555555555</v>
      </c>
      <c r="AF11" s="5">
        <v>0.239583333333333</v>
      </c>
      <c r="AG11" s="6">
        <f t="shared" si="12"/>
        <v>0.054618055555555545</v>
      </c>
      <c r="AH11" s="6">
        <f t="shared" si="13"/>
        <v>0</v>
      </c>
      <c r="AI11" s="6">
        <f t="shared" si="14"/>
        <v>0.21305555555555555</v>
      </c>
      <c r="AJ11" s="1" t="s">
        <v>149</v>
      </c>
      <c r="AK11" s="1" t="s">
        <v>150</v>
      </c>
      <c r="AL11" s="11">
        <f t="shared" si="15"/>
        <v>0.21305555555555555</v>
      </c>
      <c r="AM11" s="5">
        <v>0.26667824074074076</v>
      </c>
      <c r="AN11" s="6">
        <f t="shared" si="16"/>
        <v>0.053622685185185204</v>
      </c>
      <c r="AO11" s="6">
        <f t="shared" si="17"/>
        <v>0.26667824074074076</v>
      </c>
    </row>
    <row r="12" spans="1:41" ht="24.75" customHeight="1">
      <c r="A12" s="4">
        <v>42</v>
      </c>
      <c r="B12" s="12" t="s">
        <v>24</v>
      </c>
      <c r="C12" s="8" t="s">
        <v>18</v>
      </c>
      <c r="D12" s="1" t="s">
        <v>151</v>
      </c>
      <c r="E12" s="1" t="s">
        <v>152</v>
      </c>
      <c r="F12" s="5">
        <v>0</v>
      </c>
      <c r="G12" s="5">
        <v>0.07256944444444445</v>
      </c>
      <c r="H12" s="5">
        <v>0.0833333333333333</v>
      </c>
      <c r="I12" s="5">
        <f t="shared" si="0"/>
        <v>0.07256944444444445</v>
      </c>
      <c r="J12" s="6">
        <f t="shared" si="1"/>
        <v>0</v>
      </c>
      <c r="K12" s="6">
        <f t="shared" si="2"/>
        <v>0.07256944444444445</v>
      </c>
      <c r="L12" s="1" t="s">
        <v>153</v>
      </c>
      <c r="M12" s="1" t="s">
        <v>154</v>
      </c>
      <c r="N12" s="11">
        <f t="shared" si="3"/>
        <v>0.07256944444444445</v>
      </c>
      <c r="O12" s="5">
        <v>0.1317361111111111</v>
      </c>
      <c r="P12" s="5">
        <v>0.135416666666667</v>
      </c>
      <c r="Q12" s="6">
        <f t="shared" si="4"/>
        <v>0.05916666666666666</v>
      </c>
      <c r="R12" s="6">
        <f t="shared" si="5"/>
        <v>0</v>
      </c>
      <c r="S12" s="6">
        <f t="shared" si="6"/>
        <v>0.1317361111111111</v>
      </c>
      <c r="T12" s="1" t="s">
        <v>155</v>
      </c>
      <c r="U12" s="1" t="s">
        <v>156</v>
      </c>
      <c r="V12" s="11">
        <f t="shared" si="7"/>
        <v>0.1317361111111111</v>
      </c>
      <c r="W12" s="5">
        <v>0.19421296296296298</v>
      </c>
      <c r="X12" s="5">
        <v>0.1875</v>
      </c>
      <c r="Y12" s="6">
        <f t="shared" si="8"/>
        <v>0.06247685185185187</v>
      </c>
      <c r="Z12" s="6">
        <f t="shared" si="9"/>
        <v>0.006712962962962976</v>
      </c>
      <c r="AA12" s="6">
        <f t="shared" si="10"/>
        <v>0.19421296296296298</v>
      </c>
      <c r="AB12" s="1" t="s">
        <v>157</v>
      </c>
      <c r="AC12" s="1" t="s">
        <v>158</v>
      </c>
      <c r="AD12" s="11">
        <f t="shared" si="11"/>
        <v>0.1875</v>
      </c>
      <c r="AE12" s="5">
        <v>0.26104166666666667</v>
      </c>
      <c r="AF12" s="5">
        <v>0.239583333333333</v>
      </c>
      <c r="AG12" s="6">
        <f t="shared" si="12"/>
        <v>0.07354166666666667</v>
      </c>
      <c r="AH12" s="6">
        <f t="shared" si="13"/>
        <v>0.021458333333333662</v>
      </c>
      <c r="AI12" s="6">
        <f t="shared" si="14"/>
        <v>0.26775462962962965</v>
      </c>
      <c r="AJ12" s="1" t="s">
        <v>159</v>
      </c>
      <c r="AK12" s="1" t="s">
        <v>160</v>
      </c>
      <c r="AL12" s="11">
        <f t="shared" si="15"/>
        <v>0.239583333333333</v>
      </c>
      <c r="AM12" s="5">
        <v>0.34497685185185184</v>
      </c>
      <c r="AN12" s="6">
        <f t="shared" si="16"/>
        <v>0.10539351851851883</v>
      </c>
      <c r="AO12" s="6">
        <f t="shared" si="17"/>
        <v>0.37314814814814845</v>
      </c>
    </row>
    <row r="13" spans="1:41" ht="24.75" customHeight="1">
      <c r="A13" s="4">
        <v>43</v>
      </c>
      <c r="B13" s="12" t="s">
        <v>25</v>
      </c>
      <c r="C13" s="8" t="s">
        <v>18</v>
      </c>
      <c r="D13" s="1" t="s">
        <v>161</v>
      </c>
      <c r="E13" s="1" t="s">
        <v>162</v>
      </c>
      <c r="F13" s="5">
        <v>0</v>
      </c>
      <c r="G13" s="5">
        <v>0.06501157407407408</v>
      </c>
      <c r="H13" s="5">
        <v>0.0833333333333333</v>
      </c>
      <c r="I13" s="5">
        <f t="shared" si="0"/>
        <v>0.06501157407407408</v>
      </c>
      <c r="J13" s="6">
        <f t="shared" si="1"/>
        <v>0</v>
      </c>
      <c r="K13" s="6">
        <f t="shared" si="2"/>
        <v>0.06501157407407408</v>
      </c>
      <c r="L13" s="1" t="s">
        <v>163</v>
      </c>
      <c r="M13" s="1" t="s">
        <v>164</v>
      </c>
      <c r="N13" s="11">
        <f t="shared" si="3"/>
        <v>0.06501157407407408</v>
      </c>
      <c r="O13" s="5">
        <v>0.1272222222222222</v>
      </c>
      <c r="P13" s="5">
        <v>0.135416666666667</v>
      </c>
      <c r="Q13" s="6">
        <f t="shared" si="4"/>
        <v>0.062210648148148126</v>
      </c>
      <c r="R13" s="6">
        <f t="shared" si="5"/>
        <v>0</v>
      </c>
      <c r="S13" s="6">
        <f t="shared" si="6"/>
        <v>0.1272222222222222</v>
      </c>
      <c r="T13" s="1" t="s">
        <v>165</v>
      </c>
      <c r="U13" s="1" t="s">
        <v>166</v>
      </c>
      <c r="V13" s="11">
        <f t="shared" si="7"/>
        <v>0.1272222222222222</v>
      </c>
      <c r="W13" s="5">
        <v>0.1764351851851852</v>
      </c>
      <c r="X13" s="5">
        <v>0.1875</v>
      </c>
      <c r="Y13" s="6">
        <f t="shared" si="8"/>
        <v>0.049212962962962986</v>
      </c>
      <c r="Z13" s="6">
        <f t="shared" si="9"/>
        <v>0</v>
      </c>
      <c r="AA13" s="6">
        <f t="shared" si="10"/>
        <v>0.1764351851851852</v>
      </c>
      <c r="AB13" s="1" t="s">
        <v>167</v>
      </c>
      <c r="AC13" s="1" t="s">
        <v>168</v>
      </c>
      <c r="AD13" s="11">
        <f t="shared" si="11"/>
        <v>0.1764351851851852</v>
      </c>
      <c r="AE13" s="5">
        <v>0.23849537037037036</v>
      </c>
      <c r="AF13" s="5">
        <v>0.239583333333333</v>
      </c>
      <c r="AG13" s="6">
        <f t="shared" si="12"/>
        <v>0.06206018518518516</v>
      </c>
      <c r="AH13" s="6">
        <f t="shared" si="13"/>
        <v>0</v>
      </c>
      <c r="AI13" s="6">
        <f t="shared" si="14"/>
        <v>0.23849537037037036</v>
      </c>
      <c r="AJ13" s="1" t="s">
        <v>169</v>
      </c>
      <c r="AK13" s="1" t="s">
        <v>170</v>
      </c>
      <c r="AL13" s="11">
        <f t="shared" si="15"/>
        <v>0.23849537037037036</v>
      </c>
      <c r="AM13" s="5">
        <v>0.30140046296296297</v>
      </c>
      <c r="AN13" s="6">
        <f t="shared" si="16"/>
        <v>0.06290509259259261</v>
      </c>
      <c r="AO13" s="6">
        <f t="shared" si="17"/>
        <v>0.30140046296296297</v>
      </c>
    </row>
    <row r="14" spans="1:41" ht="24.75" customHeight="1">
      <c r="A14" s="4">
        <v>44</v>
      </c>
      <c r="B14" s="12" t="s">
        <v>25</v>
      </c>
      <c r="C14" s="8" t="s">
        <v>20</v>
      </c>
      <c r="D14" s="1" t="s">
        <v>171</v>
      </c>
      <c r="E14" s="1" t="s">
        <v>172</v>
      </c>
      <c r="F14" s="5">
        <v>0</v>
      </c>
      <c r="G14" s="5">
        <v>0.06011574074074074</v>
      </c>
      <c r="H14" s="5">
        <v>0.0833333333333333</v>
      </c>
      <c r="I14" s="5">
        <f t="shared" si="0"/>
        <v>0.06011574074074074</v>
      </c>
      <c r="J14" s="6">
        <f t="shared" si="1"/>
        <v>0</v>
      </c>
      <c r="K14" s="6">
        <f t="shared" si="2"/>
        <v>0.06011574074074074</v>
      </c>
      <c r="L14" s="1" t="s">
        <v>173</v>
      </c>
      <c r="M14" s="1" t="s">
        <v>174</v>
      </c>
      <c r="N14" s="11">
        <f t="shared" si="3"/>
        <v>0.06011574074074074</v>
      </c>
      <c r="O14" s="5">
        <v>0.11006944444444444</v>
      </c>
      <c r="P14" s="5">
        <v>0.135416666666667</v>
      </c>
      <c r="Q14" s="6">
        <f t="shared" si="4"/>
        <v>0.0499537037037037</v>
      </c>
      <c r="R14" s="6">
        <f t="shared" si="5"/>
        <v>0</v>
      </c>
      <c r="S14" s="6">
        <f t="shared" si="6"/>
        <v>0.11006944444444444</v>
      </c>
      <c r="T14" s="1" t="s">
        <v>175</v>
      </c>
      <c r="U14" s="1" t="s">
        <v>176</v>
      </c>
      <c r="V14" s="11">
        <f t="shared" si="7"/>
        <v>0.11006944444444444</v>
      </c>
      <c r="W14" s="5">
        <v>0.15064814814814814</v>
      </c>
      <c r="X14" s="5">
        <v>0.1875</v>
      </c>
      <c r="Y14" s="6">
        <f t="shared" si="8"/>
        <v>0.0405787037037037</v>
      </c>
      <c r="Z14" s="6">
        <f t="shared" si="9"/>
        <v>0</v>
      </c>
      <c r="AA14" s="6">
        <f t="shared" si="10"/>
        <v>0.15064814814814814</v>
      </c>
      <c r="AB14" s="1" t="s">
        <v>177</v>
      </c>
      <c r="AC14" s="1" t="s">
        <v>178</v>
      </c>
      <c r="AD14" s="11">
        <f t="shared" si="11"/>
        <v>0.15064814814814814</v>
      </c>
      <c r="AE14" s="5">
        <v>0.19844907407407408</v>
      </c>
      <c r="AF14" s="5">
        <v>0.239583333333333</v>
      </c>
      <c r="AG14" s="6">
        <f t="shared" si="12"/>
        <v>0.04780092592592594</v>
      </c>
      <c r="AH14" s="6">
        <f t="shared" si="13"/>
        <v>0</v>
      </c>
      <c r="AI14" s="6">
        <f t="shared" si="14"/>
        <v>0.19844907407407408</v>
      </c>
      <c r="AJ14" s="1" t="s">
        <v>179</v>
      </c>
      <c r="AK14" s="1" t="s">
        <v>180</v>
      </c>
      <c r="AL14" s="11">
        <f t="shared" si="15"/>
        <v>0.19844907407407408</v>
      </c>
      <c r="AM14" s="5">
        <v>0.24844907407407404</v>
      </c>
      <c r="AN14" s="6">
        <f t="shared" si="16"/>
        <v>0.04999999999999996</v>
      </c>
      <c r="AO14" s="6">
        <f t="shared" si="17"/>
        <v>0.24844907407407404</v>
      </c>
    </row>
    <row r="15" spans="1:41" ht="24.75" customHeight="1">
      <c r="A15" s="4">
        <v>45</v>
      </c>
      <c r="B15" s="12" t="s">
        <v>26</v>
      </c>
      <c r="C15" s="8" t="s">
        <v>18</v>
      </c>
      <c r="D15" s="1" t="s">
        <v>181</v>
      </c>
      <c r="E15" s="1" t="s">
        <v>182</v>
      </c>
      <c r="F15" s="5">
        <v>0</v>
      </c>
      <c r="G15" s="5">
        <v>0.06532407407407408</v>
      </c>
      <c r="H15" s="5">
        <v>0.0833333333333333</v>
      </c>
      <c r="I15" s="5">
        <f t="shared" si="0"/>
        <v>0.06532407407407408</v>
      </c>
      <c r="J15" s="6">
        <f t="shared" si="1"/>
        <v>0</v>
      </c>
      <c r="K15" s="6">
        <f t="shared" si="2"/>
        <v>0.06532407407407408</v>
      </c>
      <c r="L15" s="1" t="s">
        <v>183</v>
      </c>
      <c r="M15" s="1" t="s">
        <v>184</v>
      </c>
      <c r="N15" s="11">
        <f t="shared" si="3"/>
        <v>0.06532407407407408</v>
      </c>
      <c r="O15" s="5">
        <v>0.12229166666666667</v>
      </c>
      <c r="P15" s="5">
        <v>0.135416666666667</v>
      </c>
      <c r="Q15" s="6">
        <f t="shared" si="4"/>
        <v>0.0569675925925926</v>
      </c>
      <c r="R15" s="6">
        <f t="shared" si="5"/>
        <v>0</v>
      </c>
      <c r="S15" s="6">
        <f t="shared" si="6"/>
        <v>0.12229166666666667</v>
      </c>
      <c r="T15" s="1" t="s">
        <v>185</v>
      </c>
      <c r="U15" s="1" t="s">
        <v>186</v>
      </c>
      <c r="V15" s="11">
        <f t="shared" si="7"/>
        <v>0.12229166666666667</v>
      </c>
      <c r="W15" s="5">
        <v>0.18212962962962964</v>
      </c>
      <c r="X15" s="5">
        <v>0.1875</v>
      </c>
      <c r="Y15" s="6">
        <f t="shared" si="8"/>
        <v>0.05983796296296297</v>
      </c>
      <c r="Z15" s="6">
        <f t="shared" si="9"/>
        <v>0</v>
      </c>
      <c r="AA15" s="6">
        <f t="shared" si="10"/>
        <v>0.18212962962962964</v>
      </c>
      <c r="AB15" s="1" t="s">
        <v>187</v>
      </c>
      <c r="AC15" s="1" t="s">
        <v>188</v>
      </c>
      <c r="AD15" s="11">
        <f t="shared" si="11"/>
        <v>0.18212962962962964</v>
      </c>
      <c r="AE15" s="5">
        <v>0.24510416666666668</v>
      </c>
      <c r="AF15" s="5">
        <v>0.239583333333333</v>
      </c>
      <c r="AG15" s="6">
        <f t="shared" si="12"/>
        <v>0.06297453703703704</v>
      </c>
      <c r="AH15" s="6">
        <f t="shared" si="13"/>
        <v>0.005520833333333669</v>
      </c>
      <c r="AI15" s="6">
        <f t="shared" si="14"/>
        <v>0.24510416666666668</v>
      </c>
      <c r="AJ15" s="1" t="s">
        <v>189</v>
      </c>
      <c r="AK15" s="1" t="s">
        <v>190</v>
      </c>
      <c r="AL15" s="11">
        <f t="shared" si="15"/>
        <v>0.239583333333333</v>
      </c>
      <c r="AM15" s="5">
        <v>0.30591435185185184</v>
      </c>
      <c r="AN15" s="6">
        <f t="shared" si="16"/>
        <v>0.06633101851851883</v>
      </c>
      <c r="AO15" s="6">
        <f t="shared" si="17"/>
        <v>0.31143518518518554</v>
      </c>
    </row>
    <row r="16" spans="1:41" ht="24.75" customHeight="1">
      <c r="A16" s="4">
        <v>46</v>
      </c>
      <c r="B16" s="12" t="s">
        <v>21</v>
      </c>
      <c r="C16" s="8" t="s">
        <v>20</v>
      </c>
      <c r="D16" s="1" t="s">
        <v>57</v>
      </c>
      <c r="E16" s="1" t="s">
        <v>58</v>
      </c>
      <c r="F16" s="5">
        <v>0</v>
      </c>
      <c r="G16" s="5">
        <v>0.07559027777777778</v>
      </c>
      <c r="H16" s="5">
        <v>0.0833333333333333</v>
      </c>
      <c r="I16" s="5">
        <f t="shared" si="0"/>
        <v>0.07559027777777778</v>
      </c>
      <c r="J16" s="6">
        <f t="shared" si="1"/>
        <v>0</v>
      </c>
      <c r="K16" s="6">
        <f t="shared" si="2"/>
        <v>0.07559027777777778</v>
      </c>
      <c r="L16" s="1" t="s">
        <v>59</v>
      </c>
      <c r="M16" s="11" t="s">
        <v>60</v>
      </c>
      <c r="N16" s="11">
        <f t="shared" si="3"/>
        <v>0.07559027777777778</v>
      </c>
      <c r="O16" s="5">
        <v>0.1421990740740741</v>
      </c>
      <c r="P16" s="5">
        <v>0.135416666666667</v>
      </c>
      <c r="Q16" s="6">
        <f t="shared" si="4"/>
        <v>0.0666087962962963</v>
      </c>
      <c r="R16" s="6">
        <f t="shared" si="5"/>
        <v>0.006782407407407098</v>
      </c>
      <c r="S16" s="6">
        <f t="shared" si="6"/>
        <v>0.1421990740740741</v>
      </c>
      <c r="T16" s="1" t="s">
        <v>61</v>
      </c>
      <c r="U16" s="1" t="s">
        <v>62</v>
      </c>
      <c r="V16" s="11">
        <f t="shared" si="7"/>
        <v>0.135416666666667</v>
      </c>
      <c r="W16" s="5">
        <v>0.18288194444444447</v>
      </c>
      <c r="X16" s="5">
        <v>0.1875</v>
      </c>
      <c r="Y16" s="6">
        <f t="shared" si="8"/>
        <v>0.04746527777777748</v>
      </c>
      <c r="Z16" s="6">
        <f t="shared" si="9"/>
        <v>0</v>
      </c>
      <c r="AA16" s="6">
        <f t="shared" si="10"/>
        <v>0.18966435185185157</v>
      </c>
      <c r="AB16" s="1" t="s">
        <v>63</v>
      </c>
      <c r="AC16" s="1" t="s">
        <v>64</v>
      </c>
      <c r="AD16" s="11">
        <f t="shared" si="11"/>
        <v>0.18288194444444447</v>
      </c>
      <c r="AE16" s="5">
        <v>0.24341435185185187</v>
      </c>
      <c r="AF16" s="5">
        <v>0.239583333333333</v>
      </c>
      <c r="AG16" s="6">
        <f t="shared" si="12"/>
        <v>0.060532407407407396</v>
      </c>
      <c r="AH16" s="6">
        <f t="shared" si="13"/>
        <v>0.0038310185185188583</v>
      </c>
      <c r="AI16" s="6">
        <f t="shared" si="14"/>
        <v>0.250196759259259</v>
      </c>
      <c r="AJ16" s="1" t="s">
        <v>65</v>
      </c>
      <c r="AK16" s="1" t="s">
        <v>66</v>
      </c>
      <c r="AL16" s="11">
        <f t="shared" si="15"/>
        <v>0.239583333333333</v>
      </c>
      <c r="AM16" s="5">
        <v>0.32069444444444445</v>
      </c>
      <c r="AN16" s="6">
        <f t="shared" si="16"/>
        <v>0.08111111111111144</v>
      </c>
      <c r="AO16" s="6">
        <f t="shared" si="17"/>
        <v>0.3313078703703704</v>
      </c>
    </row>
    <row r="17" spans="1:41" ht="24.75" customHeight="1">
      <c r="A17" s="4">
        <v>47</v>
      </c>
      <c r="B17" s="12" t="s">
        <v>27</v>
      </c>
      <c r="C17" s="8" t="s">
        <v>20</v>
      </c>
      <c r="D17" s="1" t="s">
        <v>47</v>
      </c>
      <c r="E17" s="1" t="s">
        <v>48</v>
      </c>
      <c r="F17" s="5">
        <v>0</v>
      </c>
      <c r="G17" s="5">
        <v>0.058576388888888886</v>
      </c>
      <c r="H17" s="5">
        <v>0.0833333333333333</v>
      </c>
      <c r="I17" s="5">
        <f t="shared" si="0"/>
        <v>0.058576388888888886</v>
      </c>
      <c r="J17" s="6">
        <f t="shared" si="1"/>
        <v>0</v>
      </c>
      <c r="K17" s="6">
        <f t="shared" si="2"/>
        <v>0.058576388888888886</v>
      </c>
      <c r="L17" s="1" t="s">
        <v>49</v>
      </c>
      <c r="M17" s="1" t="s">
        <v>50</v>
      </c>
      <c r="N17" s="11">
        <f t="shared" si="3"/>
        <v>0.058576388888888886</v>
      </c>
      <c r="O17" s="5">
        <v>0.11048611111111112</v>
      </c>
      <c r="P17" s="5">
        <v>0.135416666666667</v>
      </c>
      <c r="Q17" s="6">
        <f t="shared" si="4"/>
        <v>0.05190972222222223</v>
      </c>
      <c r="R17" s="6">
        <f t="shared" si="5"/>
        <v>0</v>
      </c>
      <c r="S17" s="6">
        <f t="shared" si="6"/>
        <v>0.11048611111111112</v>
      </c>
      <c r="T17" s="1" t="s">
        <v>51</v>
      </c>
      <c r="U17" s="1" t="s">
        <v>52</v>
      </c>
      <c r="V17" s="11">
        <f t="shared" si="7"/>
        <v>0.11048611111111112</v>
      </c>
      <c r="W17" s="5">
        <v>0.15351851851851853</v>
      </c>
      <c r="X17" s="5">
        <v>0.1875</v>
      </c>
      <c r="Y17" s="6">
        <f t="shared" si="8"/>
        <v>0.04303240740740741</v>
      </c>
      <c r="Z17" s="6">
        <f t="shared" si="9"/>
        <v>0</v>
      </c>
      <c r="AA17" s="6">
        <f t="shared" si="10"/>
        <v>0.15351851851851853</v>
      </c>
      <c r="AB17" s="1" t="s">
        <v>53</v>
      </c>
      <c r="AC17" s="1" t="s">
        <v>54</v>
      </c>
      <c r="AD17" s="11">
        <f t="shared" si="11"/>
        <v>0.15351851851851853</v>
      </c>
      <c r="AE17" s="5">
        <v>0.20212962962962963</v>
      </c>
      <c r="AF17" s="5">
        <v>0.239583333333333</v>
      </c>
      <c r="AG17" s="6">
        <f t="shared" si="12"/>
        <v>0.048611111111111105</v>
      </c>
      <c r="AH17" s="6">
        <f t="shared" si="13"/>
        <v>0</v>
      </c>
      <c r="AI17" s="6">
        <f t="shared" si="14"/>
        <v>0.20212962962962963</v>
      </c>
      <c r="AJ17" s="1" t="s">
        <v>55</v>
      </c>
      <c r="AK17" s="1" t="s">
        <v>56</v>
      </c>
      <c r="AL17" s="11">
        <f t="shared" si="15"/>
        <v>0.20212962962962963</v>
      </c>
      <c r="AM17" s="5">
        <v>0.2629976851851852</v>
      </c>
      <c r="AN17" s="6">
        <f t="shared" si="16"/>
        <v>0.06086805555555555</v>
      </c>
      <c r="AO17" s="6">
        <f t="shared" si="17"/>
        <v>0.2629976851851852</v>
      </c>
    </row>
    <row r="18" spans="1:41" ht="24.75" customHeight="1">
      <c r="A18" s="4">
        <v>48</v>
      </c>
      <c r="B18" s="12" t="s">
        <v>28</v>
      </c>
      <c r="C18" s="8" t="s">
        <v>20</v>
      </c>
      <c r="D18" s="1" t="s">
        <v>191</v>
      </c>
      <c r="E18" s="1" t="s">
        <v>192</v>
      </c>
      <c r="F18" s="5">
        <v>0</v>
      </c>
      <c r="G18" s="5">
        <v>0.06194444444444444</v>
      </c>
      <c r="H18" s="5">
        <v>0.0833333333333333</v>
      </c>
      <c r="I18" s="5">
        <f t="shared" si="0"/>
        <v>0.06194444444444444</v>
      </c>
      <c r="J18" s="6">
        <f t="shared" si="1"/>
        <v>0</v>
      </c>
      <c r="K18" s="6">
        <f t="shared" si="2"/>
        <v>0.06194444444444444</v>
      </c>
      <c r="L18" s="1" t="s">
        <v>193</v>
      </c>
      <c r="M18" s="1" t="s">
        <v>194</v>
      </c>
      <c r="N18" s="11">
        <f t="shared" si="3"/>
        <v>0.06194444444444444</v>
      </c>
      <c r="O18" s="5">
        <v>0.1171875</v>
      </c>
      <c r="P18" s="5">
        <v>0.135416666666667</v>
      </c>
      <c r="Q18" s="6">
        <f t="shared" si="4"/>
        <v>0.05524305555555556</v>
      </c>
      <c r="R18" s="6">
        <f t="shared" si="5"/>
        <v>0</v>
      </c>
      <c r="S18" s="6">
        <f t="shared" si="6"/>
        <v>0.1171875</v>
      </c>
      <c r="T18" s="1" t="s">
        <v>195</v>
      </c>
      <c r="U18" s="1" t="s">
        <v>196</v>
      </c>
      <c r="V18" s="11">
        <f t="shared" si="7"/>
        <v>0.1171875</v>
      </c>
      <c r="W18" s="5">
        <v>0.16069444444444445</v>
      </c>
      <c r="X18" s="5">
        <v>0.1875</v>
      </c>
      <c r="Y18" s="6">
        <f t="shared" si="8"/>
        <v>0.043506944444444445</v>
      </c>
      <c r="Z18" s="6">
        <f t="shared" si="9"/>
        <v>0</v>
      </c>
      <c r="AA18" s="6">
        <f t="shared" si="10"/>
        <v>0.16069444444444445</v>
      </c>
      <c r="AB18" s="1" t="s">
        <v>197</v>
      </c>
      <c r="AC18" s="1" t="s">
        <v>198</v>
      </c>
      <c r="AD18" s="11">
        <f t="shared" si="11"/>
        <v>0.16069444444444445</v>
      </c>
      <c r="AE18" s="5">
        <v>0.21145833333333333</v>
      </c>
      <c r="AF18" s="5">
        <v>0.239583333333333</v>
      </c>
      <c r="AG18" s="6">
        <f t="shared" si="12"/>
        <v>0.050763888888888886</v>
      </c>
      <c r="AH18" s="6">
        <f t="shared" si="13"/>
        <v>0</v>
      </c>
      <c r="AI18" s="6">
        <f t="shared" si="14"/>
        <v>0.21145833333333333</v>
      </c>
      <c r="AJ18" s="1" t="s">
        <v>199</v>
      </c>
      <c r="AK18" s="1" t="s">
        <v>200</v>
      </c>
      <c r="AL18" s="11">
        <f t="shared" si="15"/>
        <v>0.21145833333333333</v>
      </c>
      <c r="AM18" s="5">
        <v>0.2648263888888889</v>
      </c>
      <c r="AN18" s="6">
        <f t="shared" si="16"/>
        <v>0.053368055555555544</v>
      </c>
      <c r="AO18" s="6">
        <f t="shared" si="17"/>
        <v>0.2648263888888889</v>
      </c>
    </row>
    <row r="19" spans="1:41" ht="24.75" customHeight="1">
      <c r="A19" s="4">
        <v>49</v>
      </c>
      <c r="B19" s="12" t="s">
        <v>28</v>
      </c>
      <c r="C19" s="8" t="s">
        <v>18</v>
      </c>
      <c r="D19" s="1" t="s">
        <v>201</v>
      </c>
      <c r="E19" s="1" t="s">
        <v>202</v>
      </c>
      <c r="F19" s="5">
        <v>0</v>
      </c>
      <c r="G19" s="5">
        <v>0.07055555555555555</v>
      </c>
      <c r="H19" s="5">
        <v>0.0833333333333333</v>
      </c>
      <c r="I19" s="5">
        <f t="shared" si="0"/>
        <v>0.07055555555555555</v>
      </c>
      <c r="J19" s="6">
        <f t="shared" si="1"/>
        <v>0</v>
      </c>
      <c r="K19" s="6">
        <f t="shared" si="2"/>
        <v>0.07055555555555555</v>
      </c>
      <c r="L19" s="1" t="s">
        <v>203</v>
      </c>
      <c r="M19" s="1" t="s">
        <v>204</v>
      </c>
      <c r="N19" s="11">
        <f t="shared" si="3"/>
        <v>0.07055555555555555</v>
      </c>
      <c r="O19" s="5">
        <v>0.13810185185185184</v>
      </c>
      <c r="P19" s="5">
        <v>0.135416666666667</v>
      </c>
      <c r="Q19" s="6">
        <f t="shared" si="4"/>
        <v>0.06754629629629628</v>
      </c>
      <c r="R19" s="6">
        <f t="shared" si="5"/>
        <v>0.0026851851851848463</v>
      </c>
      <c r="S19" s="6">
        <f t="shared" si="6"/>
        <v>0.13810185185185184</v>
      </c>
      <c r="T19" s="1" t="s">
        <v>205</v>
      </c>
      <c r="U19" s="1" t="s">
        <v>206</v>
      </c>
      <c r="V19" s="11">
        <f t="shared" si="7"/>
        <v>0.135416666666667</v>
      </c>
      <c r="W19" s="5">
        <v>0.1828125</v>
      </c>
      <c r="X19" s="5">
        <v>0.1875</v>
      </c>
      <c r="Y19" s="6">
        <f t="shared" si="8"/>
        <v>0.047395833333333</v>
      </c>
      <c r="Z19" s="6">
        <f t="shared" si="9"/>
        <v>0</v>
      </c>
      <c r="AA19" s="6">
        <f t="shared" si="10"/>
        <v>0.18549768518518484</v>
      </c>
      <c r="AB19" s="1" t="s">
        <v>207</v>
      </c>
      <c r="AC19" s="1" t="s">
        <v>208</v>
      </c>
      <c r="AD19" s="11">
        <f t="shared" si="11"/>
        <v>0.1828125</v>
      </c>
      <c r="AE19" s="5">
        <v>0.23675925925925925</v>
      </c>
      <c r="AF19" s="5">
        <v>0.239583333333333</v>
      </c>
      <c r="AG19" s="6">
        <f t="shared" si="12"/>
        <v>0.053946759259259264</v>
      </c>
      <c r="AH19" s="6">
        <f t="shared" si="13"/>
        <v>0</v>
      </c>
      <c r="AI19" s="6">
        <f t="shared" si="14"/>
        <v>0.2394444444444441</v>
      </c>
      <c r="AJ19" s="1" t="s">
        <v>209</v>
      </c>
      <c r="AK19" s="1" t="s">
        <v>210</v>
      </c>
      <c r="AL19" s="11">
        <f t="shared" si="15"/>
        <v>0.23675925925925925</v>
      </c>
      <c r="AM19" s="5">
        <v>0.3011226851851852</v>
      </c>
      <c r="AN19" s="6">
        <f t="shared" si="16"/>
        <v>0.06436342592592595</v>
      </c>
      <c r="AO19" s="6">
        <f t="shared" si="17"/>
        <v>0.30380787037037005</v>
      </c>
    </row>
    <row r="20" spans="1:41" ht="24.75" customHeight="1">
      <c r="A20" s="4">
        <v>50</v>
      </c>
      <c r="B20" s="12" t="s">
        <v>22</v>
      </c>
      <c r="C20" s="8" t="s">
        <v>18</v>
      </c>
      <c r="D20" s="1" t="s">
        <v>211</v>
      </c>
      <c r="E20" s="1" t="s">
        <v>212</v>
      </c>
      <c r="F20" s="5">
        <v>0</v>
      </c>
      <c r="G20" s="5">
        <v>0.0734837962962963</v>
      </c>
      <c r="H20" s="5">
        <v>0.0833333333333333</v>
      </c>
      <c r="I20" s="5">
        <f t="shared" si="0"/>
        <v>0.0734837962962963</v>
      </c>
      <c r="J20" s="6">
        <f t="shared" si="1"/>
        <v>0</v>
      </c>
      <c r="K20" s="6">
        <f t="shared" si="2"/>
        <v>0.0734837962962963</v>
      </c>
      <c r="L20" s="1" t="s">
        <v>213</v>
      </c>
      <c r="M20" s="1" t="s">
        <v>214</v>
      </c>
      <c r="N20" s="11">
        <f t="shared" si="3"/>
        <v>0.0734837962962963</v>
      </c>
      <c r="O20" s="5">
        <v>0.14960648148148148</v>
      </c>
      <c r="P20" s="5">
        <v>0.135416666666667</v>
      </c>
      <c r="Q20" s="6">
        <f t="shared" si="4"/>
        <v>0.07612268518518518</v>
      </c>
      <c r="R20" s="6">
        <f t="shared" si="5"/>
        <v>0.014189814814814489</v>
      </c>
      <c r="S20" s="6">
        <f t="shared" si="6"/>
        <v>0.14960648148148148</v>
      </c>
      <c r="T20" s="1" t="s">
        <v>215</v>
      </c>
      <c r="U20" s="1" t="s">
        <v>216</v>
      </c>
      <c r="V20" s="11">
        <f t="shared" si="7"/>
        <v>0.135416666666667</v>
      </c>
      <c r="W20" s="5">
        <v>0.19443287037037038</v>
      </c>
      <c r="X20" s="5">
        <v>0.1875</v>
      </c>
      <c r="Y20" s="6">
        <f t="shared" si="8"/>
        <v>0.05901620370370339</v>
      </c>
      <c r="Z20" s="6">
        <f t="shared" si="9"/>
        <v>0.006932870370370381</v>
      </c>
      <c r="AA20" s="6">
        <f t="shared" si="10"/>
        <v>0.20862268518518487</v>
      </c>
      <c r="AB20" s="1" t="s">
        <v>217</v>
      </c>
      <c r="AC20" s="1" t="s">
        <v>218</v>
      </c>
      <c r="AD20" s="11">
        <f t="shared" si="11"/>
        <v>0.1875</v>
      </c>
      <c r="AE20" s="5">
        <v>0.2612152777777778</v>
      </c>
      <c r="AF20" s="5">
        <v>0.239583333333333</v>
      </c>
      <c r="AG20" s="6">
        <f t="shared" si="12"/>
        <v>0.07371527777777781</v>
      </c>
      <c r="AH20" s="6">
        <f t="shared" si="13"/>
        <v>0.0216319444444448</v>
      </c>
      <c r="AI20" s="6">
        <f t="shared" si="14"/>
        <v>0.28233796296296265</v>
      </c>
      <c r="AJ20" s="1" t="s">
        <v>219</v>
      </c>
      <c r="AK20" s="1" t="s">
        <v>220</v>
      </c>
      <c r="AL20" s="11">
        <f t="shared" si="15"/>
        <v>0.239583333333333</v>
      </c>
      <c r="AM20" s="5">
        <v>0.3078240740740741</v>
      </c>
      <c r="AN20" s="6">
        <f t="shared" si="16"/>
        <v>0.06824074074074107</v>
      </c>
      <c r="AO20" s="6">
        <f t="shared" si="17"/>
        <v>0.3505787037037038</v>
      </c>
    </row>
    <row r="21" spans="1:41" ht="24.75" customHeight="1">
      <c r="A21" s="4">
        <v>51</v>
      </c>
      <c r="B21" s="12" t="s">
        <v>22</v>
      </c>
      <c r="C21" s="8" t="s">
        <v>20</v>
      </c>
      <c r="D21" s="1" t="s">
        <v>327</v>
      </c>
      <c r="E21" s="1" t="s">
        <v>328</v>
      </c>
      <c r="F21" s="5">
        <v>0</v>
      </c>
      <c r="G21" s="5">
        <v>0.05804398148148148</v>
      </c>
      <c r="H21" s="5">
        <v>0.0833333333333333</v>
      </c>
      <c r="I21" s="5">
        <f t="shared" si="0"/>
        <v>0.05804398148148148</v>
      </c>
      <c r="J21" s="6">
        <f t="shared" si="1"/>
        <v>0</v>
      </c>
      <c r="K21" s="6">
        <f t="shared" si="2"/>
        <v>0.05804398148148148</v>
      </c>
      <c r="L21" s="1" t="s">
        <v>329</v>
      </c>
      <c r="M21" s="1" t="s">
        <v>330</v>
      </c>
      <c r="N21" s="11">
        <f t="shared" si="3"/>
        <v>0.05804398148148148</v>
      </c>
      <c r="O21" s="5">
        <v>0.11730324074074074</v>
      </c>
      <c r="P21" s="5">
        <v>0.135416666666667</v>
      </c>
      <c r="Q21" s="6">
        <f t="shared" si="4"/>
        <v>0.059259259259259255</v>
      </c>
      <c r="R21" s="6">
        <f t="shared" si="5"/>
        <v>0</v>
      </c>
      <c r="S21" s="6">
        <f t="shared" si="6"/>
        <v>0.11730324074074074</v>
      </c>
      <c r="T21" s="1" t="s">
        <v>331</v>
      </c>
      <c r="U21" s="1" t="s">
        <v>332</v>
      </c>
      <c r="V21" s="11">
        <f t="shared" si="7"/>
        <v>0.11730324074074074</v>
      </c>
      <c r="W21" s="5">
        <v>0.1767361111111111</v>
      </c>
      <c r="X21" s="5">
        <v>0.1875</v>
      </c>
      <c r="Y21" s="6">
        <f t="shared" si="8"/>
        <v>0.05943287037037036</v>
      </c>
      <c r="Z21" s="6">
        <f t="shared" si="9"/>
        <v>0</v>
      </c>
      <c r="AA21" s="6">
        <f t="shared" si="10"/>
        <v>0.1767361111111111</v>
      </c>
      <c r="AB21" s="1" t="s">
        <v>333</v>
      </c>
      <c r="AC21" s="1" t="s">
        <v>334</v>
      </c>
      <c r="AD21" s="11">
        <f t="shared" si="11"/>
        <v>0.1767361111111111</v>
      </c>
      <c r="AE21" s="5">
        <v>0.23511574074074074</v>
      </c>
      <c r="AF21" s="5">
        <v>0.239583333333333</v>
      </c>
      <c r="AG21" s="6">
        <f t="shared" si="12"/>
        <v>0.05837962962962964</v>
      </c>
      <c r="AH21" s="6">
        <f t="shared" si="13"/>
        <v>0</v>
      </c>
      <c r="AI21" s="6">
        <f t="shared" si="14"/>
        <v>0.23511574074074074</v>
      </c>
      <c r="AJ21" s="1" t="s">
        <v>335</v>
      </c>
      <c r="AK21" s="1" t="s">
        <v>336</v>
      </c>
      <c r="AL21" s="11">
        <f t="shared" si="15"/>
        <v>0.23511574074074074</v>
      </c>
      <c r="AM21" s="5">
        <v>0.3013425925925926</v>
      </c>
      <c r="AN21" s="6">
        <f t="shared" si="16"/>
        <v>0.06622685185185187</v>
      </c>
      <c r="AO21" s="6">
        <f t="shared" si="17"/>
        <v>0.3013425925925926</v>
      </c>
    </row>
    <row r="22" spans="1:41" ht="24.75" customHeight="1">
      <c r="A22" s="4">
        <v>52</v>
      </c>
      <c r="B22" s="12" t="s">
        <v>29</v>
      </c>
      <c r="C22" s="8" t="s">
        <v>20</v>
      </c>
      <c r="D22" s="1" t="s">
        <v>221</v>
      </c>
      <c r="E22" s="1" t="s">
        <v>222</v>
      </c>
      <c r="F22" s="5">
        <v>0</v>
      </c>
      <c r="G22" s="5">
        <v>0.07119212962962963</v>
      </c>
      <c r="H22" s="5">
        <v>0.0833333333333333</v>
      </c>
      <c r="I22" s="5">
        <f t="shared" si="0"/>
        <v>0.07119212962962963</v>
      </c>
      <c r="J22" s="6">
        <f t="shared" si="1"/>
        <v>0</v>
      </c>
      <c r="K22" s="6">
        <f t="shared" si="2"/>
        <v>0.07119212962962963</v>
      </c>
      <c r="L22" s="1" t="s">
        <v>223</v>
      </c>
      <c r="M22" s="1" t="s">
        <v>224</v>
      </c>
      <c r="N22" s="11">
        <f t="shared" si="3"/>
        <v>0.07119212962962963</v>
      </c>
      <c r="O22" s="5">
        <v>0.12991898148148148</v>
      </c>
      <c r="P22" s="5">
        <v>0.135416666666667</v>
      </c>
      <c r="Q22" s="6">
        <f t="shared" si="4"/>
        <v>0.05872685185185185</v>
      </c>
      <c r="R22" s="6">
        <f t="shared" si="5"/>
        <v>0</v>
      </c>
      <c r="S22" s="6">
        <f t="shared" si="6"/>
        <v>0.12991898148148148</v>
      </c>
      <c r="T22" s="1" t="s">
        <v>225</v>
      </c>
      <c r="U22" s="1" t="s">
        <v>226</v>
      </c>
      <c r="V22" s="11">
        <f t="shared" si="7"/>
        <v>0.12991898148148148</v>
      </c>
      <c r="W22" s="5">
        <v>0.1784375</v>
      </c>
      <c r="X22" s="5">
        <v>0.1875</v>
      </c>
      <c r="Y22" s="6">
        <f t="shared" si="8"/>
        <v>0.048518518518518516</v>
      </c>
      <c r="Z22" s="6">
        <f t="shared" si="9"/>
        <v>0</v>
      </c>
      <c r="AA22" s="6">
        <f t="shared" si="10"/>
        <v>0.1784375</v>
      </c>
      <c r="AB22" s="1" t="s">
        <v>227</v>
      </c>
      <c r="AC22" s="1" t="s">
        <v>228</v>
      </c>
      <c r="AD22" s="11">
        <f t="shared" si="11"/>
        <v>0.1784375</v>
      </c>
      <c r="AE22" s="5">
        <v>0.23891203703703703</v>
      </c>
      <c r="AF22" s="5">
        <v>0.239583333333333</v>
      </c>
      <c r="AG22" s="6">
        <f t="shared" si="12"/>
        <v>0.060474537037037035</v>
      </c>
      <c r="AH22" s="6">
        <f t="shared" si="13"/>
        <v>0</v>
      </c>
      <c r="AI22" s="6">
        <f t="shared" si="14"/>
        <v>0.23891203703703703</v>
      </c>
      <c r="AJ22" s="1" t="s">
        <v>229</v>
      </c>
      <c r="AK22" s="1" t="s">
        <v>230</v>
      </c>
      <c r="AL22" s="11">
        <f t="shared" si="15"/>
        <v>0.23891203703703703</v>
      </c>
      <c r="AM22" s="5">
        <v>0.2934837962962963</v>
      </c>
      <c r="AN22" s="6">
        <f t="shared" si="16"/>
        <v>0.05457175925925925</v>
      </c>
      <c r="AO22" s="6">
        <f t="shared" si="17"/>
        <v>0.2934837962962963</v>
      </c>
    </row>
    <row r="23" spans="1:41" ht="24.75" customHeight="1">
      <c r="A23" s="4">
        <v>53</v>
      </c>
      <c r="B23" s="12" t="s">
        <v>29</v>
      </c>
      <c r="C23" s="8" t="s">
        <v>18</v>
      </c>
      <c r="D23" s="1" t="s">
        <v>231</v>
      </c>
      <c r="E23" s="1" t="s">
        <v>232</v>
      </c>
      <c r="F23" s="5">
        <v>0</v>
      </c>
      <c r="G23" s="5">
        <v>0.0794212962962963</v>
      </c>
      <c r="H23" s="5">
        <v>0.0833333333333333</v>
      </c>
      <c r="I23" s="5">
        <f t="shared" si="0"/>
        <v>0.0794212962962963</v>
      </c>
      <c r="J23" s="6">
        <f t="shared" si="1"/>
        <v>0</v>
      </c>
      <c r="K23" s="6">
        <f t="shared" si="2"/>
        <v>0.0794212962962963</v>
      </c>
      <c r="L23" s="1" t="s">
        <v>233</v>
      </c>
      <c r="M23" s="1" t="s">
        <v>234</v>
      </c>
      <c r="N23" s="11">
        <f t="shared" si="3"/>
        <v>0.0794212962962963</v>
      </c>
      <c r="O23" s="5">
        <v>0.14622685185185186</v>
      </c>
      <c r="P23" s="5">
        <v>0.135416666666667</v>
      </c>
      <c r="Q23" s="6">
        <f t="shared" si="4"/>
        <v>0.06680555555555556</v>
      </c>
      <c r="R23" s="6">
        <f t="shared" si="5"/>
        <v>0.010810185185184867</v>
      </c>
      <c r="S23" s="6">
        <f t="shared" si="6"/>
        <v>0.14622685185185186</v>
      </c>
      <c r="T23" s="1" t="s">
        <v>235</v>
      </c>
      <c r="U23" s="1" t="s">
        <v>236</v>
      </c>
      <c r="V23" s="11">
        <f t="shared" si="7"/>
        <v>0.135416666666667</v>
      </c>
      <c r="W23" s="5">
        <v>0.1867361111111111</v>
      </c>
      <c r="X23" s="5">
        <v>0.1875</v>
      </c>
      <c r="Y23" s="6">
        <f t="shared" si="8"/>
        <v>0.05131944444444411</v>
      </c>
      <c r="Z23" s="6">
        <f t="shared" si="9"/>
        <v>0</v>
      </c>
      <c r="AA23" s="6">
        <f t="shared" si="10"/>
        <v>0.19754629629629597</v>
      </c>
      <c r="AB23" s="1" t="s">
        <v>237</v>
      </c>
      <c r="AC23" s="1" t="s">
        <v>238</v>
      </c>
      <c r="AD23" s="11">
        <f t="shared" si="11"/>
        <v>0.1867361111111111</v>
      </c>
      <c r="AE23" s="5">
        <v>0.25049768518518517</v>
      </c>
      <c r="AF23" s="5">
        <v>0.239583333333333</v>
      </c>
      <c r="AG23" s="6">
        <f t="shared" si="12"/>
        <v>0.06376157407407407</v>
      </c>
      <c r="AH23" s="6">
        <f t="shared" si="13"/>
        <v>0.010914351851852161</v>
      </c>
      <c r="AI23" s="6">
        <f t="shared" si="14"/>
        <v>0.26130787037037007</v>
      </c>
      <c r="AJ23" s="1" t="s">
        <v>239</v>
      </c>
      <c r="AK23" s="1" t="s">
        <v>240</v>
      </c>
      <c r="AL23" s="11">
        <f t="shared" si="15"/>
        <v>0.239583333333333</v>
      </c>
      <c r="AM23" s="5">
        <v>0.29733796296296294</v>
      </c>
      <c r="AN23" s="6">
        <f t="shared" si="16"/>
        <v>0.05775462962962993</v>
      </c>
      <c r="AO23" s="6">
        <f t="shared" si="17"/>
        <v>0.3190624999999999</v>
      </c>
    </row>
    <row r="24" spans="1:41" ht="24.75" customHeight="1">
      <c r="A24" s="4">
        <v>54</v>
      </c>
      <c r="B24" s="12" t="s">
        <v>30</v>
      </c>
      <c r="C24" s="8" t="s">
        <v>20</v>
      </c>
      <c r="D24" s="1" t="s">
        <v>241</v>
      </c>
      <c r="E24" s="1" t="s">
        <v>242</v>
      </c>
      <c r="F24" s="5">
        <v>0</v>
      </c>
      <c r="G24" s="5">
        <v>0.06275462962962963</v>
      </c>
      <c r="H24" s="5">
        <v>0.0833333333333333</v>
      </c>
      <c r="I24" s="5">
        <f t="shared" si="0"/>
        <v>0.06275462962962963</v>
      </c>
      <c r="J24" s="6">
        <f t="shared" si="1"/>
        <v>0</v>
      </c>
      <c r="K24" s="6">
        <f t="shared" si="2"/>
        <v>0.06275462962962963</v>
      </c>
      <c r="L24" s="1" t="s">
        <v>243</v>
      </c>
      <c r="M24" s="1" t="s">
        <v>244</v>
      </c>
      <c r="N24" s="11">
        <f t="shared" si="3"/>
        <v>0.06275462962962963</v>
      </c>
      <c r="O24" s="5">
        <v>0.12380787037037037</v>
      </c>
      <c r="P24" s="5">
        <v>0.135416666666667</v>
      </c>
      <c r="Q24" s="6">
        <f t="shared" si="4"/>
        <v>0.06105324074074074</v>
      </c>
      <c r="R24" s="6">
        <f t="shared" si="5"/>
        <v>0</v>
      </c>
      <c r="S24" s="6">
        <f t="shared" si="6"/>
        <v>0.12380787037037037</v>
      </c>
      <c r="T24" s="1" t="s">
        <v>245</v>
      </c>
      <c r="U24" s="1" t="s">
        <v>246</v>
      </c>
      <c r="V24" s="11">
        <f t="shared" si="7"/>
        <v>0.12380787037037037</v>
      </c>
      <c r="W24" s="5">
        <v>0.17015046296296296</v>
      </c>
      <c r="X24" s="5">
        <v>0.1875</v>
      </c>
      <c r="Y24" s="6">
        <f t="shared" si="8"/>
        <v>0.04634259259259259</v>
      </c>
      <c r="Z24" s="6">
        <f t="shared" si="9"/>
        <v>0</v>
      </c>
      <c r="AA24" s="6">
        <f t="shared" si="10"/>
        <v>0.17015046296296296</v>
      </c>
      <c r="AB24" s="1" t="s">
        <v>247</v>
      </c>
      <c r="AC24" s="1" t="s">
        <v>248</v>
      </c>
      <c r="AD24" s="11">
        <f t="shared" si="11"/>
        <v>0.17015046296296296</v>
      </c>
      <c r="AE24" s="5">
        <v>0.2251388888888889</v>
      </c>
      <c r="AF24" s="5">
        <v>0.239583333333333</v>
      </c>
      <c r="AG24" s="6">
        <f t="shared" si="12"/>
        <v>0.05498842592592593</v>
      </c>
      <c r="AH24" s="6">
        <f t="shared" si="13"/>
        <v>0</v>
      </c>
      <c r="AI24" s="6">
        <f t="shared" si="14"/>
        <v>0.2251388888888889</v>
      </c>
      <c r="AJ24" s="1" t="s">
        <v>249</v>
      </c>
      <c r="AK24" s="1" t="s">
        <v>250</v>
      </c>
      <c r="AL24" s="11">
        <f t="shared" si="15"/>
        <v>0.2251388888888889</v>
      </c>
      <c r="AM24" s="5">
        <v>0.2871064814814815</v>
      </c>
      <c r="AN24" s="6">
        <f t="shared" si="16"/>
        <v>0.0619675925925926</v>
      </c>
      <c r="AO24" s="6">
        <f t="shared" si="17"/>
        <v>0.2871064814814815</v>
      </c>
    </row>
    <row r="25" spans="1:41" ht="24.75" customHeight="1">
      <c r="A25" s="4">
        <v>55</v>
      </c>
      <c r="B25" s="12" t="s">
        <v>31</v>
      </c>
      <c r="C25" s="8" t="s">
        <v>20</v>
      </c>
      <c r="D25" s="1" t="s">
        <v>251</v>
      </c>
      <c r="E25" s="1" t="s">
        <v>252</v>
      </c>
      <c r="F25" s="5">
        <v>0</v>
      </c>
      <c r="G25" s="5">
        <v>0.05865740740740741</v>
      </c>
      <c r="H25" s="5">
        <v>0.0833333333333333</v>
      </c>
      <c r="I25" s="5">
        <f t="shared" si="0"/>
        <v>0.05865740740740741</v>
      </c>
      <c r="J25" s="6">
        <f t="shared" si="1"/>
        <v>0</v>
      </c>
      <c r="K25" s="6">
        <f t="shared" si="2"/>
        <v>0.05865740740740741</v>
      </c>
      <c r="L25" s="1" t="s">
        <v>253</v>
      </c>
      <c r="M25" s="1" t="s">
        <v>254</v>
      </c>
      <c r="N25" s="11">
        <f t="shared" si="3"/>
        <v>0.05865740740740741</v>
      </c>
      <c r="O25" s="5">
        <v>0.11284722222222222</v>
      </c>
      <c r="P25" s="5">
        <v>0.135416666666667</v>
      </c>
      <c r="Q25" s="6">
        <f t="shared" si="4"/>
        <v>0.054189814814814816</v>
      </c>
      <c r="R25" s="6">
        <f t="shared" si="5"/>
        <v>0</v>
      </c>
      <c r="S25" s="6">
        <f t="shared" si="6"/>
        <v>0.11284722222222222</v>
      </c>
      <c r="T25" s="1" t="s">
        <v>255</v>
      </c>
      <c r="U25" s="1" t="s">
        <v>256</v>
      </c>
      <c r="V25" s="11">
        <f t="shared" si="7"/>
        <v>0.11284722222222222</v>
      </c>
      <c r="W25" s="5">
        <v>0.15212962962962964</v>
      </c>
      <c r="X25" s="5">
        <v>0.1875</v>
      </c>
      <c r="Y25" s="6">
        <f t="shared" si="8"/>
        <v>0.03928240740740742</v>
      </c>
      <c r="Z25" s="6">
        <f t="shared" si="9"/>
        <v>0</v>
      </c>
      <c r="AA25" s="6">
        <f t="shared" si="10"/>
        <v>0.15212962962962964</v>
      </c>
      <c r="AB25" s="1" t="s">
        <v>257</v>
      </c>
      <c r="AC25" s="1" t="s">
        <v>258</v>
      </c>
      <c r="AD25" s="11">
        <f t="shared" si="11"/>
        <v>0.15212962962962964</v>
      </c>
      <c r="AE25" s="5">
        <v>0.19836805555555556</v>
      </c>
      <c r="AF25" s="5">
        <v>0.239583333333333</v>
      </c>
      <c r="AG25" s="6">
        <f t="shared" si="12"/>
        <v>0.04623842592592592</v>
      </c>
      <c r="AH25" s="6">
        <f t="shared" si="13"/>
        <v>0</v>
      </c>
      <c r="AI25" s="6">
        <f t="shared" si="14"/>
        <v>0.19836805555555556</v>
      </c>
      <c r="AJ25" s="1" t="s">
        <v>259</v>
      </c>
      <c r="AK25" s="1" t="s">
        <v>260</v>
      </c>
      <c r="AL25" s="11">
        <f t="shared" si="15"/>
        <v>0.19836805555555556</v>
      </c>
      <c r="AM25" s="5">
        <v>0.2561574074074074</v>
      </c>
      <c r="AN25" s="6">
        <f t="shared" si="16"/>
        <v>0.05778935185185183</v>
      </c>
      <c r="AO25" s="6">
        <f t="shared" si="17"/>
        <v>0.2561574074074074</v>
      </c>
    </row>
    <row r="26" spans="1:41" ht="24.75" customHeight="1">
      <c r="A26" s="4">
        <v>56</v>
      </c>
      <c r="B26" s="12" t="s">
        <v>32</v>
      </c>
      <c r="C26" s="8" t="s">
        <v>19</v>
      </c>
      <c r="D26" s="1" t="s">
        <v>261</v>
      </c>
      <c r="E26" s="1" t="s">
        <v>262</v>
      </c>
      <c r="F26" s="5">
        <v>0</v>
      </c>
      <c r="G26" s="5">
        <v>0.06239583333333334</v>
      </c>
      <c r="H26" s="5">
        <v>0.0833333333333333</v>
      </c>
      <c r="I26" s="5">
        <f t="shared" si="0"/>
        <v>0.06239583333333334</v>
      </c>
      <c r="J26" s="6">
        <f t="shared" si="1"/>
        <v>0</v>
      </c>
      <c r="K26" s="6">
        <f t="shared" si="2"/>
        <v>0.06239583333333334</v>
      </c>
      <c r="L26" s="1" t="s">
        <v>263</v>
      </c>
      <c r="M26" s="1" t="s">
        <v>264</v>
      </c>
      <c r="N26" s="11">
        <f t="shared" si="3"/>
        <v>0.06239583333333334</v>
      </c>
      <c r="O26" s="5">
        <v>0.12190972222222222</v>
      </c>
      <c r="P26" s="5">
        <v>0.135416666666667</v>
      </c>
      <c r="Q26" s="6">
        <f t="shared" si="4"/>
        <v>0.05951388888888889</v>
      </c>
      <c r="R26" s="6">
        <f t="shared" si="5"/>
        <v>0</v>
      </c>
      <c r="S26" s="6">
        <f t="shared" si="6"/>
        <v>0.12190972222222222</v>
      </c>
      <c r="T26" s="1" t="s">
        <v>265</v>
      </c>
      <c r="U26" s="1" t="s">
        <v>266</v>
      </c>
      <c r="V26" s="11">
        <f t="shared" si="7"/>
        <v>0.12190972222222222</v>
      </c>
      <c r="W26" s="5">
        <v>0.17609953703703704</v>
      </c>
      <c r="X26" s="5">
        <v>0.1875</v>
      </c>
      <c r="Y26" s="6">
        <f t="shared" si="8"/>
        <v>0.054189814814814816</v>
      </c>
      <c r="Z26" s="6">
        <f t="shared" si="9"/>
        <v>0</v>
      </c>
      <c r="AA26" s="6">
        <f t="shared" si="10"/>
        <v>0.17609953703703704</v>
      </c>
      <c r="AB26" s="1" t="s">
        <v>267</v>
      </c>
      <c r="AC26" s="1" t="s">
        <v>268</v>
      </c>
      <c r="AD26" s="11">
        <f t="shared" si="11"/>
        <v>0.17609953703703704</v>
      </c>
      <c r="AE26" s="5">
        <v>0.23832175925925925</v>
      </c>
      <c r="AF26" s="5">
        <v>0.239583333333333</v>
      </c>
      <c r="AG26" s="6">
        <f t="shared" si="12"/>
        <v>0.06222222222222221</v>
      </c>
      <c r="AH26" s="6">
        <f t="shared" si="13"/>
        <v>0</v>
      </c>
      <c r="AI26" s="6">
        <f t="shared" si="14"/>
        <v>0.23832175925925925</v>
      </c>
      <c r="AJ26" s="1" t="s">
        <v>269</v>
      </c>
      <c r="AK26" s="1" t="s">
        <v>270</v>
      </c>
      <c r="AL26" s="11">
        <f t="shared" si="15"/>
        <v>0.23832175925925925</v>
      </c>
      <c r="AM26" s="5">
        <v>0.3081712962962963</v>
      </c>
      <c r="AN26" s="6">
        <f t="shared" si="16"/>
        <v>0.06984953703703706</v>
      </c>
      <c r="AO26" s="6">
        <f t="shared" si="17"/>
        <v>0.3081712962962963</v>
      </c>
    </row>
    <row r="27" spans="1:41" ht="24.75" customHeight="1">
      <c r="A27" s="4">
        <v>57</v>
      </c>
      <c r="B27" s="12" t="s">
        <v>33</v>
      </c>
      <c r="C27" s="8" t="s">
        <v>17</v>
      </c>
      <c r="D27" s="1" t="s">
        <v>271</v>
      </c>
      <c r="E27" s="1" t="s">
        <v>272</v>
      </c>
      <c r="F27" s="5">
        <v>0</v>
      </c>
      <c r="G27" s="5">
        <v>0.06292824074074074</v>
      </c>
      <c r="H27" s="5">
        <v>0.0833333333333333</v>
      </c>
      <c r="I27" s="5">
        <f t="shared" si="0"/>
        <v>0.06292824074074074</v>
      </c>
      <c r="J27" s="6">
        <f t="shared" si="1"/>
        <v>0</v>
      </c>
      <c r="K27" s="6">
        <f t="shared" si="2"/>
        <v>0.06292824074074074</v>
      </c>
      <c r="L27" s="1" t="s">
        <v>273</v>
      </c>
      <c r="M27" s="1" t="s">
        <v>274</v>
      </c>
      <c r="N27" s="11">
        <f t="shared" si="3"/>
        <v>0.06292824074074074</v>
      </c>
      <c r="O27" s="5">
        <v>0.13385416666666666</v>
      </c>
      <c r="P27" s="5">
        <v>0.135416666666667</v>
      </c>
      <c r="Q27" s="6">
        <f t="shared" si="4"/>
        <v>0.07092592592592592</v>
      </c>
      <c r="R27" s="6">
        <f t="shared" si="5"/>
        <v>0</v>
      </c>
      <c r="S27" s="6">
        <f t="shared" si="6"/>
        <v>0.13385416666666666</v>
      </c>
      <c r="T27" s="1" t="s">
        <v>275</v>
      </c>
      <c r="U27" s="1" t="s">
        <v>276</v>
      </c>
      <c r="V27" s="11">
        <f t="shared" si="7"/>
        <v>0.13385416666666666</v>
      </c>
      <c r="W27" s="5">
        <v>0.18378472222222222</v>
      </c>
      <c r="X27" s="5">
        <v>0.1875</v>
      </c>
      <c r="Y27" s="6">
        <f t="shared" si="8"/>
        <v>0.04993055555555556</v>
      </c>
      <c r="Z27" s="6">
        <f t="shared" si="9"/>
        <v>0</v>
      </c>
      <c r="AA27" s="6">
        <f t="shared" si="10"/>
        <v>0.18378472222222222</v>
      </c>
      <c r="AB27" s="1" t="s">
        <v>277</v>
      </c>
      <c r="AC27" s="1" t="s">
        <v>278</v>
      </c>
      <c r="AD27" s="11">
        <f t="shared" si="11"/>
        <v>0.18378472222222222</v>
      </c>
      <c r="AE27" s="5">
        <v>0.2502083333333333</v>
      </c>
      <c r="AF27" s="5">
        <v>0.239583333333333</v>
      </c>
      <c r="AG27" s="6">
        <f t="shared" si="12"/>
        <v>0.06642361111111109</v>
      </c>
      <c r="AH27" s="6">
        <f t="shared" si="13"/>
        <v>0.010625000000000301</v>
      </c>
      <c r="AI27" s="6">
        <f t="shared" si="14"/>
        <v>0.2502083333333333</v>
      </c>
      <c r="AJ27" s="1" t="s">
        <v>279</v>
      </c>
      <c r="AK27" s="1" t="s">
        <v>280</v>
      </c>
      <c r="AL27" s="11">
        <f t="shared" si="15"/>
        <v>0.239583333333333</v>
      </c>
      <c r="AM27" s="5">
        <v>0.32380787037037034</v>
      </c>
      <c r="AN27" s="6">
        <f t="shared" si="16"/>
        <v>0.08422453703703733</v>
      </c>
      <c r="AO27" s="6">
        <f t="shared" si="17"/>
        <v>0.3344328703703706</v>
      </c>
    </row>
    <row r="28" spans="1:41" ht="24.75" customHeight="1">
      <c r="A28" s="4">
        <v>58</v>
      </c>
      <c r="B28" s="13" t="s">
        <v>34</v>
      </c>
      <c r="C28" s="8" t="s">
        <v>18</v>
      </c>
      <c r="D28" s="1" t="s">
        <v>281</v>
      </c>
      <c r="E28" s="1" t="s">
        <v>282</v>
      </c>
      <c r="F28" s="5">
        <v>0</v>
      </c>
      <c r="G28" s="5">
        <v>0.0722337962962963</v>
      </c>
      <c r="H28" s="5">
        <v>0.0833333333333333</v>
      </c>
      <c r="I28" s="5">
        <f t="shared" si="0"/>
        <v>0.0722337962962963</v>
      </c>
      <c r="J28" s="6">
        <f t="shared" si="1"/>
        <v>0</v>
      </c>
      <c r="K28" s="6">
        <f t="shared" si="2"/>
        <v>0.0722337962962963</v>
      </c>
      <c r="L28" s="1" t="s">
        <v>283</v>
      </c>
      <c r="M28" s="1" t="s">
        <v>284</v>
      </c>
      <c r="N28" s="11">
        <f t="shared" si="3"/>
        <v>0.0722337962962963</v>
      </c>
      <c r="O28" s="5">
        <v>0.13766203703703703</v>
      </c>
      <c r="P28" s="5">
        <v>0.135416666666667</v>
      </c>
      <c r="Q28" s="6">
        <f t="shared" si="4"/>
        <v>0.06542824074074073</v>
      </c>
      <c r="R28" s="6">
        <f t="shared" si="5"/>
        <v>0.0022453703703700367</v>
      </c>
      <c r="S28" s="6">
        <f t="shared" si="6"/>
        <v>0.13766203703703703</v>
      </c>
      <c r="T28" s="1" t="s">
        <v>285</v>
      </c>
      <c r="U28" s="1" t="s">
        <v>286</v>
      </c>
      <c r="V28" s="11">
        <f t="shared" si="7"/>
        <v>0.135416666666667</v>
      </c>
      <c r="W28" s="5">
        <v>0.19032407407407406</v>
      </c>
      <c r="X28" s="5">
        <v>0.1875</v>
      </c>
      <c r="Y28" s="6">
        <f t="shared" si="8"/>
        <v>0.05490740740740707</v>
      </c>
      <c r="Z28" s="6">
        <f t="shared" si="9"/>
        <v>0.002824074074074062</v>
      </c>
      <c r="AA28" s="6">
        <f t="shared" si="10"/>
        <v>0.1925694444444441</v>
      </c>
      <c r="AB28" s="1" t="s">
        <v>287</v>
      </c>
      <c r="AC28" s="1" t="s">
        <v>288</v>
      </c>
      <c r="AD28" s="11">
        <f t="shared" si="11"/>
        <v>0.1875</v>
      </c>
      <c r="AE28" s="5">
        <v>0.23998842592592592</v>
      </c>
      <c r="AF28" s="5">
        <v>0.239583333333333</v>
      </c>
      <c r="AG28" s="6">
        <f t="shared" si="12"/>
        <v>0.052488425925925924</v>
      </c>
      <c r="AH28" s="6">
        <f t="shared" si="13"/>
        <v>0.00040509259259291497</v>
      </c>
      <c r="AI28" s="6">
        <f t="shared" si="14"/>
        <v>0.24505787037037002</v>
      </c>
      <c r="AJ28" s="1" t="s">
        <v>289</v>
      </c>
      <c r="AK28" s="1" t="s">
        <v>290</v>
      </c>
      <c r="AL28" s="11">
        <f t="shared" si="15"/>
        <v>0.239583333333333</v>
      </c>
      <c r="AM28" s="5">
        <v>0.30675925925925923</v>
      </c>
      <c r="AN28" s="6">
        <f t="shared" si="16"/>
        <v>0.06717592592592622</v>
      </c>
      <c r="AO28" s="6">
        <f t="shared" si="17"/>
        <v>0.3122337962962962</v>
      </c>
    </row>
    <row r="29" spans="1:41" ht="24.75" customHeight="1">
      <c r="A29" s="4">
        <v>59</v>
      </c>
      <c r="B29" s="13" t="s">
        <v>34</v>
      </c>
      <c r="C29" s="8" t="s">
        <v>17</v>
      </c>
      <c r="D29" s="1" t="s">
        <v>291</v>
      </c>
      <c r="E29" s="1" t="s">
        <v>292</v>
      </c>
      <c r="F29" s="5">
        <v>0</v>
      </c>
      <c r="G29" s="5">
        <v>0.06407407407407407</v>
      </c>
      <c r="H29" s="5">
        <v>0.0833333333333333</v>
      </c>
      <c r="I29" s="5">
        <f t="shared" si="0"/>
        <v>0.06407407407407407</v>
      </c>
      <c r="J29" s="6">
        <f t="shared" si="1"/>
        <v>0</v>
      </c>
      <c r="K29" s="6">
        <f t="shared" si="2"/>
        <v>0.06407407407407407</v>
      </c>
      <c r="L29" s="1" t="s">
        <v>437</v>
      </c>
      <c r="M29" s="1" t="s">
        <v>438</v>
      </c>
      <c r="N29" s="11">
        <f t="shared" si="3"/>
        <v>0.06407407407407407</v>
      </c>
      <c r="O29" s="5">
        <v>0.1471875</v>
      </c>
      <c r="P29" s="5">
        <v>0.135416666666667</v>
      </c>
      <c r="Q29" s="6">
        <f t="shared" si="4"/>
        <v>0.08311342592592592</v>
      </c>
      <c r="R29" s="6">
        <f t="shared" si="5"/>
        <v>0.011770833333333008</v>
      </c>
      <c r="S29" s="6">
        <f t="shared" si="6"/>
        <v>0.1471875</v>
      </c>
      <c r="T29" s="1" t="s">
        <v>423</v>
      </c>
      <c r="U29" s="1" t="s">
        <v>424</v>
      </c>
      <c r="V29" s="11">
        <f t="shared" si="7"/>
        <v>0.135416666666667</v>
      </c>
      <c r="W29" s="5">
        <v>0.1940046296296296</v>
      </c>
      <c r="X29" s="5">
        <v>0.1875</v>
      </c>
      <c r="Y29" s="6">
        <f t="shared" si="8"/>
        <v>0.05858796296296262</v>
      </c>
      <c r="Z29" s="6">
        <f t="shared" si="9"/>
        <v>0.00650462962962961</v>
      </c>
      <c r="AA29" s="6">
        <f t="shared" si="10"/>
        <v>0.20577546296296262</v>
      </c>
      <c r="AD29" s="11">
        <f t="shared" si="11"/>
        <v>0.1875</v>
      </c>
      <c r="AE29" s="5">
        <v>0.3333333333333333</v>
      </c>
      <c r="AF29" s="5">
        <v>0.239583333333333</v>
      </c>
      <c r="AG29" s="6">
        <f t="shared" si="12"/>
        <v>0.14583333333333331</v>
      </c>
      <c r="AH29" s="6">
        <f t="shared" si="13"/>
        <v>0.0937500000000003</v>
      </c>
      <c r="AI29" s="6">
        <f t="shared" si="14"/>
        <v>0.35160879629629593</v>
      </c>
      <c r="AL29" s="11">
        <f t="shared" si="15"/>
        <v>0.239583333333333</v>
      </c>
      <c r="AM29" s="5">
        <v>0.30520833333333336</v>
      </c>
      <c r="AN29" s="6">
        <f t="shared" si="16"/>
        <v>0.06562500000000035</v>
      </c>
      <c r="AO29" s="6">
        <f t="shared" si="17"/>
        <v>0.41723379629629626</v>
      </c>
    </row>
    <row r="30" spans="1:41" ht="24.75" customHeight="1">
      <c r="A30" s="4">
        <v>60</v>
      </c>
      <c r="B30" s="13" t="s">
        <v>34</v>
      </c>
      <c r="C30" s="8" t="s">
        <v>16</v>
      </c>
      <c r="D30" s="1" t="s">
        <v>293</v>
      </c>
      <c r="E30" s="1" t="s">
        <v>294</v>
      </c>
      <c r="F30" s="5">
        <v>0</v>
      </c>
      <c r="G30" s="5">
        <v>0.05533564814814815</v>
      </c>
      <c r="H30" s="5">
        <v>0.0833333333333333</v>
      </c>
      <c r="I30" s="5">
        <f t="shared" si="0"/>
        <v>0.05533564814814815</v>
      </c>
      <c r="J30" s="6">
        <f t="shared" si="1"/>
        <v>0</v>
      </c>
      <c r="K30" s="6">
        <f t="shared" si="2"/>
        <v>0.05533564814814815</v>
      </c>
      <c r="L30" s="1" t="s">
        <v>439</v>
      </c>
      <c r="M30" s="1" t="s">
        <v>440</v>
      </c>
      <c r="N30" s="11">
        <f t="shared" si="3"/>
        <v>0.05533564814814815</v>
      </c>
      <c r="O30" s="5">
        <v>0.11291666666666667</v>
      </c>
      <c r="P30" s="5">
        <v>0.135416666666667</v>
      </c>
      <c r="Q30" s="6">
        <f t="shared" si="4"/>
        <v>0.05758101851851852</v>
      </c>
      <c r="R30" s="6">
        <f t="shared" si="5"/>
        <v>0</v>
      </c>
      <c r="S30" s="6">
        <f t="shared" si="6"/>
        <v>0.11291666666666667</v>
      </c>
      <c r="T30" s="1" t="s">
        <v>425</v>
      </c>
      <c r="U30" s="1" t="s">
        <v>426</v>
      </c>
      <c r="V30" s="11">
        <f t="shared" si="7"/>
        <v>0.11291666666666667</v>
      </c>
      <c r="W30" s="5">
        <v>0.1541898148148148</v>
      </c>
      <c r="X30" s="5">
        <v>0.1875</v>
      </c>
      <c r="Y30" s="6">
        <f t="shared" si="8"/>
        <v>0.04127314814814814</v>
      </c>
      <c r="Z30" s="6">
        <f t="shared" si="9"/>
        <v>0</v>
      </c>
      <c r="AA30" s="6">
        <f t="shared" si="10"/>
        <v>0.1541898148148148</v>
      </c>
      <c r="AB30" s="1" t="s">
        <v>429</v>
      </c>
      <c r="AC30" s="1" t="s">
        <v>430</v>
      </c>
      <c r="AD30" s="11">
        <f t="shared" si="11"/>
        <v>0.1541898148148148</v>
      </c>
      <c r="AE30" s="5">
        <v>0.20667824074074073</v>
      </c>
      <c r="AF30" s="5">
        <v>0.239583333333333</v>
      </c>
      <c r="AG30" s="6">
        <f t="shared" si="12"/>
        <v>0.052488425925925924</v>
      </c>
      <c r="AH30" s="6">
        <f t="shared" si="13"/>
        <v>0</v>
      </c>
      <c r="AI30" s="6">
        <f t="shared" si="14"/>
        <v>0.20667824074074073</v>
      </c>
      <c r="AL30" s="11">
        <f t="shared" si="15"/>
        <v>0.20667824074074073</v>
      </c>
      <c r="AM30" s="5">
        <v>0.27586805555555555</v>
      </c>
      <c r="AN30" s="6">
        <f t="shared" si="16"/>
        <v>0.06918981481481482</v>
      </c>
      <c r="AO30" s="6">
        <f t="shared" si="17"/>
        <v>0.27586805555555555</v>
      </c>
    </row>
    <row r="31" spans="1:41" ht="24.75" customHeight="1">
      <c r="A31" s="4">
        <v>61</v>
      </c>
      <c r="B31" s="13" t="s">
        <v>34</v>
      </c>
      <c r="C31" s="8" t="s">
        <v>20</v>
      </c>
      <c r="D31" s="1" t="s">
        <v>295</v>
      </c>
      <c r="E31" s="1" t="s">
        <v>296</v>
      </c>
      <c r="F31" s="5">
        <v>0</v>
      </c>
      <c r="G31" s="5">
        <v>0.057152777777777775</v>
      </c>
      <c r="H31" s="5">
        <v>0.0833333333333333</v>
      </c>
      <c r="I31" s="5">
        <f t="shared" si="0"/>
        <v>0.057152777777777775</v>
      </c>
      <c r="J31" s="6">
        <f t="shared" si="1"/>
        <v>0</v>
      </c>
      <c r="K31" s="6">
        <f t="shared" si="2"/>
        <v>0.057152777777777775</v>
      </c>
      <c r="L31" s="1" t="s">
        <v>441</v>
      </c>
      <c r="M31" s="1" t="s">
        <v>442</v>
      </c>
      <c r="N31" s="11">
        <f t="shared" si="3"/>
        <v>0.057152777777777775</v>
      </c>
      <c r="O31" s="5">
        <v>0.11119212962962964</v>
      </c>
      <c r="P31" s="5">
        <v>0.135416666666667</v>
      </c>
      <c r="Q31" s="6">
        <f t="shared" si="4"/>
        <v>0.054039351851851866</v>
      </c>
      <c r="R31" s="6">
        <f t="shared" si="5"/>
        <v>0</v>
      </c>
      <c r="S31" s="6">
        <f t="shared" si="6"/>
        <v>0.11119212962962964</v>
      </c>
      <c r="T31" s="1" t="s">
        <v>427</v>
      </c>
      <c r="U31" s="1" t="s">
        <v>428</v>
      </c>
      <c r="V31" s="11">
        <f t="shared" si="7"/>
        <v>0.11119212962962964</v>
      </c>
      <c r="W31" s="5">
        <v>0.15637731481481482</v>
      </c>
      <c r="X31" s="5">
        <v>0.1875</v>
      </c>
      <c r="Y31" s="6">
        <f t="shared" si="8"/>
        <v>0.045185185185185175</v>
      </c>
      <c r="Z31" s="6">
        <f t="shared" si="9"/>
        <v>0</v>
      </c>
      <c r="AA31" s="6">
        <f t="shared" si="10"/>
        <v>0.15637731481481482</v>
      </c>
      <c r="AB31" s="1" t="s">
        <v>431</v>
      </c>
      <c r="AC31" s="1" t="s">
        <v>432</v>
      </c>
      <c r="AD31" s="11">
        <f t="shared" si="11"/>
        <v>0.15637731481481482</v>
      </c>
      <c r="AE31" s="5">
        <v>0.20246527777777779</v>
      </c>
      <c r="AF31" s="5">
        <v>0.239583333333333</v>
      </c>
      <c r="AG31" s="6">
        <f t="shared" si="12"/>
        <v>0.04608796296296297</v>
      </c>
      <c r="AH31" s="6">
        <f t="shared" si="13"/>
        <v>0</v>
      </c>
      <c r="AI31" s="6">
        <f t="shared" si="14"/>
        <v>0.20246527777777779</v>
      </c>
      <c r="AL31" s="11">
        <f t="shared" si="15"/>
        <v>0.20246527777777779</v>
      </c>
      <c r="AM31" s="5">
        <v>0.26461805555555556</v>
      </c>
      <c r="AN31" s="6">
        <f t="shared" si="16"/>
        <v>0.06215277777777778</v>
      </c>
      <c r="AO31" s="6">
        <f t="shared" si="17"/>
        <v>0.26461805555555556</v>
      </c>
    </row>
    <row r="32" spans="1:41" ht="24.75" customHeight="1">
      <c r="A32" s="4">
        <v>62</v>
      </c>
      <c r="B32" s="13" t="s">
        <v>35</v>
      </c>
      <c r="C32" s="8" t="s">
        <v>20</v>
      </c>
      <c r="D32" s="1" t="s">
        <v>297</v>
      </c>
      <c r="E32" s="1" t="s">
        <v>298</v>
      </c>
      <c r="F32" s="5">
        <v>0</v>
      </c>
      <c r="G32" s="5">
        <v>0.06972222222222223</v>
      </c>
      <c r="H32" s="5">
        <v>0.0833333333333333</v>
      </c>
      <c r="I32" s="5">
        <f t="shared" si="0"/>
        <v>0.06972222222222223</v>
      </c>
      <c r="J32" s="6">
        <f t="shared" si="1"/>
        <v>0</v>
      </c>
      <c r="K32" s="6">
        <f t="shared" si="2"/>
        <v>0.06972222222222223</v>
      </c>
      <c r="L32" s="1" t="s">
        <v>299</v>
      </c>
      <c r="M32" s="1" t="s">
        <v>300</v>
      </c>
      <c r="N32" s="11">
        <f t="shared" si="3"/>
        <v>0.06972222222222223</v>
      </c>
      <c r="O32" s="5">
        <v>0.1296875</v>
      </c>
      <c r="P32" s="5">
        <v>0.135416666666667</v>
      </c>
      <c r="Q32" s="6">
        <f t="shared" si="4"/>
        <v>0.059965277777777784</v>
      </c>
      <c r="R32" s="6">
        <f t="shared" si="5"/>
        <v>0</v>
      </c>
      <c r="S32" s="6">
        <f t="shared" si="6"/>
        <v>0.1296875</v>
      </c>
      <c r="T32" s="1" t="s">
        <v>301</v>
      </c>
      <c r="U32" s="1" t="s">
        <v>302</v>
      </c>
      <c r="V32" s="11">
        <f t="shared" si="7"/>
        <v>0.1296875</v>
      </c>
      <c r="W32" s="5">
        <v>0.17774305555555556</v>
      </c>
      <c r="X32" s="5">
        <v>0.1875</v>
      </c>
      <c r="Y32" s="6">
        <f t="shared" si="8"/>
        <v>0.048055555555555546</v>
      </c>
      <c r="Z32" s="6">
        <f t="shared" si="9"/>
        <v>0</v>
      </c>
      <c r="AA32" s="6">
        <f t="shared" si="10"/>
        <v>0.17774305555555556</v>
      </c>
      <c r="AB32" s="1" t="s">
        <v>303</v>
      </c>
      <c r="AC32" s="1" t="s">
        <v>304</v>
      </c>
      <c r="AD32" s="11">
        <f t="shared" si="11"/>
        <v>0.17774305555555556</v>
      </c>
      <c r="AE32" s="5">
        <v>0.22322916666666667</v>
      </c>
      <c r="AF32" s="5">
        <v>0.239583333333333</v>
      </c>
      <c r="AG32" s="6">
        <f t="shared" si="12"/>
        <v>0.045486111111111116</v>
      </c>
      <c r="AH32" s="6">
        <f t="shared" si="13"/>
        <v>0</v>
      </c>
      <c r="AI32" s="6">
        <f t="shared" si="14"/>
        <v>0.22322916666666667</v>
      </c>
      <c r="AJ32" s="1" t="s">
        <v>305</v>
      </c>
      <c r="AK32" s="1" t="s">
        <v>306</v>
      </c>
      <c r="AL32" s="11">
        <f t="shared" si="15"/>
        <v>0.22322916666666667</v>
      </c>
      <c r="AM32" s="5">
        <v>0.2861342592592592</v>
      </c>
      <c r="AN32" s="6">
        <f t="shared" si="16"/>
        <v>0.06290509259259255</v>
      </c>
      <c r="AO32" s="6">
        <f t="shared" si="17"/>
        <v>0.2861342592592592</v>
      </c>
    </row>
    <row r="33" spans="1:41" ht="24.75" customHeight="1">
      <c r="A33" s="4">
        <v>63</v>
      </c>
      <c r="B33" s="13" t="s">
        <v>36</v>
      </c>
      <c r="C33" s="8" t="s">
        <v>17</v>
      </c>
      <c r="D33" s="1" t="s">
        <v>307</v>
      </c>
      <c r="E33" s="1" t="s">
        <v>308</v>
      </c>
      <c r="F33" s="5">
        <v>0</v>
      </c>
      <c r="G33" s="5">
        <v>0.06961805555555556</v>
      </c>
      <c r="H33" s="5">
        <v>0.0833333333333333</v>
      </c>
      <c r="I33" s="5">
        <f t="shared" si="0"/>
        <v>0.06961805555555556</v>
      </c>
      <c r="J33" s="6">
        <f t="shared" si="1"/>
        <v>0</v>
      </c>
      <c r="K33" s="6">
        <f t="shared" si="2"/>
        <v>0.06961805555555556</v>
      </c>
      <c r="L33" s="1" t="s">
        <v>309</v>
      </c>
      <c r="M33" s="1" t="s">
        <v>310</v>
      </c>
      <c r="N33" s="11">
        <f t="shared" si="3"/>
        <v>0.06961805555555556</v>
      </c>
      <c r="O33" s="5">
        <v>0.14037037037037037</v>
      </c>
      <c r="P33" s="5">
        <v>0.135416666666667</v>
      </c>
      <c r="Q33" s="6">
        <f t="shared" si="4"/>
        <v>0.07075231481481481</v>
      </c>
      <c r="R33" s="6">
        <f t="shared" si="5"/>
        <v>0.004953703703703377</v>
      </c>
      <c r="S33" s="6">
        <f t="shared" si="6"/>
        <v>0.14037037037037037</v>
      </c>
      <c r="T33" s="1" t="s">
        <v>311</v>
      </c>
      <c r="U33" s="1" t="s">
        <v>312</v>
      </c>
      <c r="V33" s="11">
        <f t="shared" si="7"/>
        <v>0.135416666666667</v>
      </c>
      <c r="W33" s="5">
        <v>0.19712962962962963</v>
      </c>
      <c r="X33" s="5">
        <v>0.1875</v>
      </c>
      <c r="Y33" s="6">
        <f t="shared" si="8"/>
        <v>0.061712962962962636</v>
      </c>
      <c r="Z33" s="6">
        <f t="shared" si="9"/>
        <v>0.009629629629629627</v>
      </c>
      <c r="AA33" s="6">
        <f t="shared" si="10"/>
        <v>0.202083333333333</v>
      </c>
      <c r="AB33" s="1" t="s">
        <v>313</v>
      </c>
      <c r="AC33" s="1" t="s">
        <v>314</v>
      </c>
      <c r="AD33" s="11">
        <f t="shared" si="11"/>
        <v>0.1875</v>
      </c>
      <c r="AE33" s="5">
        <v>0.24525462962962963</v>
      </c>
      <c r="AF33" s="5">
        <v>0.239583333333333</v>
      </c>
      <c r="AG33" s="6">
        <f t="shared" si="12"/>
        <v>0.05775462962962963</v>
      </c>
      <c r="AH33" s="6">
        <f t="shared" si="13"/>
        <v>0.0056712962962966185</v>
      </c>
      <c r="AI33" s="6">
        <f t="shared" si="14"/>
        <v>0.2598379629629627</v>
      </c>
      <c r="AJ33" s="1" t="s">
        <v>315</v>
      </c>
      <c r="AK33" s="1" t="s">
        <v>316</v>
      </c>
      <c r="AL33" s="11">
        <f t="shared" si="15"/>
        <v>0.239583333333333</v>
      </c>
      <c r="AM33" s="5">
        <v>0.3066087962962963</v>
      </c>
      <c r="AN33" s="6">
        <f t="shared" si="16"/>
        <v>0.06702546296296327</v>
      </c>
      <c r="AO33" s="6">
        <f t="shared" si="17"/>
        <v>0.326863425925926</v>
      </c>
    </row>
    <row r="34" spans="1:41" ht="24.75" customHeight="1">
      <c r="A34" s="4">
        <v>64</v>
      </c>
      <c r="B34" s="13" t="s">
        <v>28</v>
      </c>
      <c r="C34" s="8" t="s">
        <v>17</v>
      </c>
      <c r="D34" s="1" t="s">
        <v>317</v>
      </c>
      <c r="E34" s="1" t="s">
        <v>318</v>
      </c>
      <c r="F34" s="5">
        <v>0</v>
      </c>
      <c r="G34" s="5">
        <v>0.061412037037037036</v>
      </c>
      <c r="H34" s="5">
        <v>0.0833333333333333</v>
      </c>
      <c r="I34" s="5">
        <f t="shared" si="0"/>
        <v>0.061412037037037036</v>
      </c>
      <c r="J34" s="6">
        <f t="shared" si="1"/>
        <v>0</v>
      </c>
      <c r="K34" s="6">
        <f t="shared" si="2"/>
        <v>0.061412037037037036</v>
      </c>
      <c r="L34" s="1" t="s">
        <v>319</v>
      </c>
      <c r="M34" s="1" t="s">
        <v>320</v>
      </c>
      <c r="N34" s="11">
        <f t="shared" si="3"/>
        <v>0.061412037037037036</v>
      </c>
      <c r="O34" s="5">
        <v>0.11865740740740742</v>
      </c>
      <c r="P34" s="5">
        <v>0.135416666666667</v>
      </c>
      <c r="Q34" s="6">
        <f t="shared" si="4"/>
        <v>0.057245370370370384</v>
      </c>
      <c r="R34" s="6">
        <f t="shared" si="5"/>
        <v>0</v>
      </c>
      <c r="S34" s="6">
        <f t="shared" si="6"/>
        <v>0.11865740740740742</v>
      </c>
      <c r="T34" s="1" t="s">
        <v>321</v>
      </c>
      <c r="U34" s="1" t="s">
        <v>322</v>
      </c>
      <c r="V34" s="11">
        <f t="shared" si="7"/>
        <v>0.11865740740740742</v>
      </c>
      <c r="W34" s="5">
        <v>0.1678009259259259</v>
      </c>
      <c r="X34" s="5">
        <v>0.1875</v>
      </c>
      <c r="Y34" s="6">
        <f t="shared" si="8"/>
        <v>0.04914351851851849</v>
      </c>
      <c r="Z34" s="6">
        <f t="shared" si="9"/>
        <v>0</v>
      </c>
      <c r="AA34" s="6">
        <f t="shared" si="10"/>
        <v>0.1678009259259259</v>
      </c>
      <c r="AB34" s="1" t="s">
        <v>323</v>
      </c>
      <c r="AC34" s="1" t="s">
        <v>324</v>
      </c>
      <c r="AD34" s="11">
        <f t="shared" si="11"/>
        <v>0.1678009259259259</v>
      </c>
      <c r="AE34" s="5">
        <v>0.22278935185185186</v>
      </c>
      <c r="AF34" s="5">
        <v>0.239583333333333</v>
      </c>
      <c r="AG34" s="6">
        <f t="shared" si="12"/>
        <v>0.054988425925925954</v>
      </c>
      <c r="AH34" s="6">
        <f t="shared" si="13"/>
        <v>0</v>
      </c>
      <c r="AI34" s="6">
        <f t="shared" si="14"/>
        <v>0.22278935185185186</v>
      </c>
      <c r="AJ34" s="1" t="s">
        <v>325</v>
      </c>
      <c r="AK34" s="1" t="s">
        <v>326</v>
      </c>
      <c r="AL34" s="11">
        <f t="shared" si="15"/>
        <v>0.22278935185185186</v>
      </c>
      <c r="AM34" s="5">
        <v>0.2888310185185185</v>
      </c>
      <c r="AN34" s="6">
        <f t="shared" si="16"/>
        <v>0.06604166666666664</v>
      </c>
      <c r="AO34" s="6">
        <f t="shared" si="17"/>
        <v>0.2888310185185185</v>
      </c>
    </row>
    <row r="35" spans="1:41" ht="24.75" customHeight="1">
      <c r="A35" s="4">
        <v>65</v>
      </c>
      <c r="B35" s="13" t="s">
        <v>37</v>
      </c>
      <c r="C35" s="8" t="s">
        <v>18</v>
      </c>
      <c r="D35" s="1" t="s">
        <v>337</v>
      </c>
      <c r="E35" s="1" t="s">
        <v>338</v>
      </c>
      <c r="F35" s="5">
        <v>0</v>
      </c>
      <c r="G35" s="5">
        <v>0.07511574074074073</v>
      </c>
      <c r="H35" s="5">
        <v>0.0833333333333333</v>
      </c>
      <c r="I35" s="5">
        <f t="shared" si="0"/>
        <v>0.07511574074074073</v>
      </c>
      <c r="J35" s="6">
        <f t="shared" si="1"/>
        <v>0</v>
      </c>
      <c r="K35" s="6">
        <f t="shared" si="2"/>
        <v>0.07511574074074073</v>
      </c>
      <c r="L35" s="1" t="s">
        <v>339</v>
      </c>
      <c r="M35" s="1" t="s">
        <v>340</v>
      </c>
      <c r="N35" s="11">
        <f t="shared" si="3"/>
        <v>0.07511574074074073</v>
      </c>
      <c r="O35" s="5">
        <v>0.1546875</v>
      </c>
      <c r="P35" s="5">
        <v>0.135416666666667</v>
      </c>
      <c r="Q35" s="6">
        <f t="shared" si="4"/>
        <v>0.07957175925925927</v>
      </c>
      <c r="R35" s="6">
        <f t="shared" si="5"/>
        <v>0.019270833333333015</v>
      </c>
      <c r="S35" s="6">
        <f t="shared" si="6"/>
        <v>0.1546875</v>
      </c>
      <c r="T35" s="1" t="s">
        <v>341</v>
      </c>
      <c r="U35" s="1" t="s">
        <v>342</v>
      </c>
      <c r="V35" s="11">
        <f t="shared" si="7"/>
        <v>0.135416666666667</v>
      </c>
      <c r="W35" s="5">
        <v>0.1989814814814815</v>
      </c>
      <c r="X35" s="5">
        <v>0.1875</v>
      </c>
      <c r="Y35" s="6">
        <f t="shared" si="8"/>
        <v>0.06356481481481452</v>
      </c>
      <c r="Z35" s="6">
        <f t="shared" si="9"/>
        <v>0.01148148148148151</v>
      </c>
      <c r="AA35" s="6">
        <f t="shared" si="10"/>
        <v>0.21825231481481452</v>
      </c>
      <c r="AB35" s="1" t="s">
        <v>343</v>
      </c>
      <c r="AC35" s="1" t="s">
        <v>344</v>
      </c>
      <c r="AD35" s="11">
        <f t="shared" si="11"/>
        <v>0.1875</v>
      </c>
      <c r="AE35" s="5">
        <v>0.2599884259259259</v>
      </c>
      <c r="AF35" s="5">
        <v>0.239583333333333</v>
      </c>
      <c r="AG35" s="6">
        <f t="shared" si="12"/>
        <v>0.07248842592592591</v>
      </c>
      <c r="AH35" s="6">
        <f t="shared" si="13"/>
        <v>0.020405092592592905</v>
      </c>
      <c r="AI35" s="6">
        <f t="shared" si="14"/>
        <v>0.2907407407407404</v>
      </c>
      <c r="AJ35" s="1" t="s">
        <v>345</v>
      </c>
      <c r="AK35" s="1" t="s">
        <v>346</v>
      </c>
      <c r="AL35" s="11">
        <f t="shared" si="15"/>
        <v>0.239583333333333</v>
      </c>
      <c r="AM35" s="5">
        <v>0.3189814814814815</v>
      </c>
      <c r="AN35" s="6">
        <f t="shared" si="16"/>
        <v>0.07939814814814847</v>
      </c>
      <c r="AO35" s="6">
        <f t="shared" si="17"/>
        <v>0.3701388888888889</v>
      </c>
    </row>
    <row r="36" spans="1:41" ht="24.75" customHeight="1">
      <c r="A36" s="4">
        <v>66</v>
      </c>
      <c r="B36" s="13" t="s">
        <v>38</v>
      </c>
      <c r="C36" s="8" t="s">
        <v>17</v>
      </c>
      <c r="D36" s="1" t="s">
        <v>347</v>
      </c>
      <c r="E36" s="1" t="s">
        <v>348</v>
      </c>
      <c r="F36" s="5">
        <v>0</v>
      </c>
      <c r="G36" s="5">
        <v>0.07755787037037037</v>
      </c>
      <c r="H36" s="5">
        <v>0.0833333333333333</v>
      </c>
      <c r="I36" s="5">
        <f t="shared" si="0"/>
        <v>0.07755787037037037</v>
      </c>
      <c r="J36" s="6">
        <f t="shared" si="1"/>
        <v>0</v>
      </c>
      <c r="K36" s="6">
        <f t="shared" si="2"/>
        <v>0.07755787037037037</v>
      </c>
      <c r="L36" s="1" t="s">
        <v>349</v>
      </c>
      <c r="M36" s="1" t="s">
        <v>350</v>
      </c>
      <c r="N36" s="11">
        <f t="shared" si="3"/>
        <v>0.07755787037037037</v>
      </c>
      <c r="O36" s="5">
        <v>0.16635416666666666</v>
      </c>
      <c r="P36" s="5">
        <v>0.135416666666667</v>
      </c>
      <c r="Q36" s="6">
        <f t="shared" si="4"/>
        <v>0.08879629629629629</v>
      </c>
      <c r="R36" s="6">
        <f t="shared" si="5"/>
        <v>0.030937499999999674</v>
      </c>
      <c r="S36" s="6">
        <f t="shared" si="6"/>
        <v>0.16635416666666666</v>
      </c>
      <c r="T36" s="1" t="s">
        <v>351</v>
      </c>
      <c r="U36" s="1" t="s">
        <v>352</v>
      </c>
      <c r="V36" s="11">
        <f t="shared" si="7"/>
        <v>0.135416666666667</v>
      </c>
      <c r="W36" s="5">
        <v>0.19880787037037037</v>
      </c>
      <c r="X36" s="5">
        <v>0.1875</v>
      </c>
      <c r="Y36" s="6">
        <f t="shared" si="8"/>
        <v>0.06339120370370338</v>
      </c>
      <c r="Z36" s="6">
        <f t="shared" si="9"/>
        <v>0.011307870370370371</v>
      </c>
      <c r="AA36" s="6">
        <f t="shared" si="10"/>
        <v>0.22974537037037004</v>
      </c>
      <c r="AB36" s="1" t="s">
        <v>353</v>
      </c>
      <c r="AC36" s="1" t="s">
        <v>354</v>
      </c>
      <c r="AD36" s="11">
        <f t="shared" si="11"/>
        <v>0.1875</v>
      </c>
      <c r="AE36" s="5">
        <v>0.29575231481481484</v>
      </c>
      <c r="AF36" s="5">
        <v>0.239583333333333</v>
      </c>
      <c r="AG36" s="6">
        <f t="shared" si="12"/>
        <v>0.10825231481481484</v>
      </c>
      <c r="AH36" s="6">
        <f t="shared" si="13"/>
        <v>0.05616898148148183</v>
      </c>
      <c r="AI36" s="6">
        <f t="shared" si="14"/>
        <v>0.33799768518518486</v>
      </c>
      <c r="AJ36" s="1" t="s">
        <v>355</v>
      </c>
      <c r="AK36" s="1" t="s">
        <v>356</v>
      </c>
      <c r="AL36" s="11">
        <f t="shared" si="15"/>
        <v>0.239583333333333</v>
      </c>
      <c r="AM36" s="5">
        <v>0.3051041666666667</v>
      </c>
      <c r="AN36" s="6">
        <f t="shared" si="16"/>
        <v>0.06552083333333367</v>
      </c>
      <c r="AO36" s="6">
        <f t="shared" si="17"/>
        <v>0.4035185185185185</v>
      </c>
    </row>
    <row r="37" spans="1:41" ht="24.75" customHeight="1">
      <c r="A37" s="4">
        <v>67</v>
      </c>
      <c r="B37" s="13" t="s">
        <v>39</v>
      </c>
      <c r="C37" s="8" t="s">
        <v>20</v>
      </c>
      <c r="D37" s="1" t="s">
        <v>357</v>
      </c>
      <c r="E37" s="1" t="s">
        <v>358</v>
      </c>
      <c r="F37" s="5">
        <v>0</v>
      </c>
      <c r="G37" s="5">
        <v>0.05267361111111111</v>
      </c>
      <c r="H37" s="5">
        <v>0.0833333333333333</v>
      </c>
      <c r="I37" s="5">
        <f t="shared" si="0"/>
        <v>0.05267361111111111</v>
      </c>
      <c r="J37" s="6">
        <f t="shared" si="1"/>
        <v>0</v>
      </c>
      <c r="K37" s="6">
        <f t="shared" si="2"/>
        <v>0.05267361111111111</v>
      </c>
      <c r="L37" s="1" t="s">
        <v>359</v>
      </c>
      <c r="M37" s="1" t="s">
        <v>360</v>
      </c>
      <c r="N37" s="11">
        <f t="shared" si="3"/>
        <v>0.05267361111111111</v>
      </c>
      <c r="O37" s="5">
        <v>0.11637731481481482</v>
      </c>
      <c r="P37" s="5">
        <v>0.135416666666667</v>
      </c>
      <c r="Q37" s="6">
        <f t="shared" si="4"/>
        <v>0.0637037037037037</v>
      </c>
      <c r="R37" s="6">
        <f t="shared" si="5"/>
        <v>0</v>
      </c>
      <c r="S37" s="6">
        <f t="shared" si="6"/>
        <v>0.11637731481481482</v>
      </c>
      <c r="T37" s="1" t="s">
        <v>361</v>
      </c>
      <c r="U37" s="1" t="s">
        <v>362</v>
      </c>
      <c r="V37" s="11">
        <f t="shared" si="7"/>
        <v>0.11637731481481482</v>
      </c>
      <c r="W37" s="5">
        <v>0.1643287037037037</v>
      </c>
      <c r="X37" s="5">
        <v>0.1875</v>
      </c>
      <c r="Y37" s="6">
        <f t="shared" si="8"/>
        <v>0.04795138888888888</v>
      </c>
      <c r="Z37" s="6">
        <f t="shared" si="9"/>
        <v>0</v>
      </c>
      <c r="AA37" s="6">
        <f t="shared" si="10"/>
        <v>0.1643287037037037</v>
      </c>
      <c r="AB37" s="1" t="s">
        <v>363</v>
      </c>
      <c r="AC37" s="1" t="s">
        <v>364</v>
      </c>
      <c r="AD37" s="11">
        <f t="shared" si="11"/>
        <v>0.1643287037037037</v>
      </c>
      <c r="AE37" s="5">
        <v>0.22075231481481483</v>
      </c>
      <c r="AF37" s="5">
        <v>0.239583333333333</v>
      </c>
      <c r="AG37" s="6">
        <f t="shared" si="12"/>
        <v>0.05642361111111113</v>
      </c>
      <c r="AH37" s="6">
        <f t="shared" si="13"/>
        <v>0</v>
      </c>
      <c r="AI37" s="6">
        <f t="shared" si="14"/>
        <v>0.22075231481481483</v>
      </c>
      <c r="AJ37" s="1" t="s">
        <v>365</v>
      </c>
      <c r="AK37" s="1" t="s">
        <v>366</v>
      </c>
      <c r="AL37" s="11">
        <f t="shared" si="15"/>
        <v>0.22075231481481483</v>
      </c>
      <c r="AM37" s="5">
        <v>0.2844212962962963</v>
      </c>
      <c r="AN37" s="6">
        <f t="shared" si="16"/>
        <v>0.06366898148148148</v>
      </c>
      <c r="AO37" s="6">
        <f t="shared" si="17"/>
        <v>0.2844212962962963</v>
      </c>
    </row>
    <row r="38" spans="1:41" ht="24.75" customHeight="1">
      <c r="A38" s="4">
        <v>68</v>
      </c>
      <c r="B38" s="13" t="s">
        <v>40</v>
      </c>
      <c r="C38" s="8" t="s">
        <v>16</v>
      </c>
      <c r="D38" s="1" t="s">
        <v>367</v>
      </c>
      <c r="E38" s="1" t="s">
        <v>368</v>
      </c>
      <c r="F38" s="5">
        <v>0</v>
      </c>
      <c r="G38" s="5">
        <v>0.06284722222222222</v>
      </c>
      <c r="H38" s="5">
        <v>0.0833333333333333</v>
      </c>
      <c r="I38" s="5">
        <f t="shared" si="0"/>
        <v>0.06284722222222222</v>
      </c>
      <c r="J38" s="6">
        <f t="shared" si="1"/>
        <v>0</v>
      </c>
      <c r="K38" s="6">
        <f t="shared" si="2"/>
        <v>0.06284722222222222</v>
      </c>
      <c r="L38" s="1" t="s">
        <v>369</v>
      </c>
      <c r="M38" s="1" t="s">
        <v>370</v>
      </c>
      <c r="N38" s="11">
        <f t="shared" si="3"/>
        <v>0.06284722222222222</v>
      </c>
      <c r="O38" s="5">
        <v>0.11998842592592592</v>
      </c>
      <c r="P38" s="5">
        <v>0.135416666666667</v>
      </c>
      <c r="Q38" s="6">
        <f t="shared" si="4"/>
        <v>0.057141203703703694</v>
      </c>
      <c r="R38" s="6">
        <f t="shared" si="5"/>
        <v>0</v>
      </c>
      <c r="S38" s="6">
        <f t="shared" si="6"/>
        <v>0.11998842592592592</v>
      </c>
      <c r="T38" s="1" t="s">
        <v>371</v>
      </c>
      <c r="U38" s="1" t="s">
        <v>372</v>
      </c>
      <c r="V38" s="11">
        <f t="shared" si="7"/>
        <v>0.11998842592592592</v>
      </c>
      <c r="W38" s="5">
        <v>0.16784722222222223</v>
      </c>
      <c r="X38" s="5">
        <v>0.1875</v>
      </c>
      <c r="Y38" s="6">
        <f t="shared" si="8"/>
        <v>0.047858796296296316</v>
      </c>
      <c r="Z38" s="6">
        <f t="shared" si="9"/>
        <v>0</v>
      </c>
      <c r="AA38" s="6">
        <f t="shared" si="10"/>
        <v>0.16784722222222223</v>
      </c>
      <c r="AB38" s="1" t="s">
        <v>373</v>
      </c>
      <c r="AC38" s="1" t="s">
        <v>374</v>
      </c>
      <c r="AD38" s="11">
        <f t="shared" si="11"/>
        <v>0.16784722222222223</v>
      </c>
      <c r="AE38" s="5">
        <v>0.2188078703703704</v>
      </c>
      <c r="AF38" s="5">
        <v>0.239583333333333</v>
      </c>
      <c r="AG38" s="6">
        <f t="shared" si="12"/>
        <v>0.05096064814814816</v>
      </c>
      <c r="AH38" s="6">
        <f t="shared" si="13"/>
        <v>0</v>
      </c>
      <c r="AI38" s="6">
        <f t="shared" si="14"/>
        <v>0.2188078703703704</v>
      </c>
      <c r="AJ38" s="1" t="s">
        <v>375</v>
      </c>
      <c r="AK38" s="1" t="s">
        <v>376</v>
      </c>
      <c r="AL38" s="11">
        <f t="shared" si="15"/>
        <v>0.2188078703703704</v>
      </c>
      <c r="AM38" s="5">
        <v>0.2753125</v>
      </c>
      <c r="AN38" s="6">
        <f t="shared" si="16"/>
        <v>0.05650462962962963</v>
      </c>
      <c r="AO38" s="6">
        <f t="shared" si="17"/>
        <v>0.2753125</v>
      </c>
    </row>
    <row r="39" spans="1:41" ht="24.75" customHeight="1">
      <c r="A39" s="4">
        <v>69</v>
      </c>
      <c r="B39" s="13" t="s">
        <v>25</v>
      </c>
      <c r="C39" s="8" t="s">
        <v>19</v>
      </c>
      <c r="D39" s="1" t="s">
        <v>377</v>
      </c>
      <c r="E39" s="1" t="s">
        <v>378</v>
      </c>
      <c r="F39" s="5">
        <v>0</v>
      </c>
      <c r="G39" s="5">
        <v>0.07190972222222222</v>
      </c>
      <c r="H39" s="5">
        <v>0.0833333333333333</v>
      </c>
      <c r="I39" s="5">
        <f t="shared" si="0"/>
        <v>0.07190972222222222</v>
      </c>
      <c r="J39" s="6">
        <f t="shared" si="1"/>
        <v>0</v>
      </c>
      <c r="K39" s="6">
        <f t="shared" si="2"/>
        <v>0.07190972222222222</v>
      </c>
      <c r="L39" s="1" t="s">
        <v>379</v>
      </c>
      <c r="M39" s="1" t="s">
        <v>380</v>
      </c>
      <c r="N39" s="11">
        <f t="shared" si="3"/>
        <v>0.07190972222222222</v>
      </c>
      <c r="O39" s="5">
        <v>0.13416666666666668</v>
      </c>
      <c r="P39" s="5">
        <v>0.135416666666667</v>
      </c>
      <c r="Q39" s="6">
        <f t="shared" si="4"/>
        <v>0.06225694444444446</v>
      </c>
      <c r="R39" s="6">
        <f t="shared" si="5"/>
        <v>0</v>
      </c>
      <c r="S39" s="6">
        <f t="shared" si="6"/>
        <v>0.13416666666666668</v>
      </c>
      <c r="T39" s="1" t="s">
        <v>381</v>
      </c>
      <c r="U39" s="1" t="s">
        <v>382</v>
      </c>
      <c r="V39" s="11">
        <f t="shared" si="7"/>
        <v>0.13416666666666668</v>
      </c>
      <c r="W39" s="5">
        <v>0.18696759259259257</v>
      </c>
      <c r="X39" s="5">
        <v>0.1875</v>
      </c>
      <c r="Y39" s="6">
        <f t="shared" si="8"/>
        <v>0.05280092592592589</v>
      </c>
      <c r="Z39" s="6">
        <f t="shared" si="9"/>
        <v>0</v>
      </c>
      <c r="AA39" s="6">
        <f t="shared" si="10"/>
        <v>0.18696759259259257</v>
      </c>
      <c r="AB39" s="1" t="s">
        <v>383</v>
      </c>
      <c r="AC39" s="1" t="s">
        <v>384</v>
      </c>
      <c r="AD39" s="11">
        <f t="shared" si="11"/>
        <v>0.18696759259259257</v>
      </c>
      <c r="AE39" s="5">
        <v>0.25072916666666667</v>
      </c>
      <c r="AF39" s="5">
        <v>0.239583333333333</v>
      </c>
      <c r="AG39" s="6">
        <f t="shared" si="12"/>
        <v>0.0637615740740741</v>
      </c>
      <c r="AH39" s="6">
        <f t="shared" si="13"/>
        <v>0.01114583333333366</v>
      </c>
      <c r="AI39" s="6">
        <f t="shared" si="14"/>
        <v>0.25072916666666667</v>
      </c>
      <c r="AJ39" s="1" t="s">
        <v>385</v>
      </c>
      <c r="AK39" s="1" t="s">
        <v>386</v>
      </c>
      <c r="AL39" s="11">
        <f t="shared" si="15"/>
        <v>0.239583333333333</v>
      </c>
      <c r="AM39" s="5">
        <v>0.3093402777777778</v>
      </c>
      <c r="AN39" s="6">
        <f t="shared" si="16"/>
        <v>0.06975694444444477</v>
      </c>
      <c r="AO39" s="6">
        <f t="shared" si="17"/>
        <v>0.32048611111111147</v>
      </c>
    </row>
    <row r="40" spans="1:41" ht="24.75" customHeight="1">
      <c r="A40" s="4">
        <v>70</v>
      </c>
      <c r="B40" s="13" t="s">
        <v>41</v>
      </c>
      <c r="C40" s="8" t="s">
        <v>20</v>
      </c>
      <c r="D40" s="1" t="s">
        <v>387</v>
      </c>
      <c r="E40" s="1" t="s">
        <v>388</v>
      </c>
      <c r="F40" s="5">
        <v>0</v>
      </c>
      <c r="G40" s="5">
        <v>0.050821759259259254</v>
      </c>
      <c r="H40" s="5">
        <v>0.0833333333333333</v>
      </c>
      <c r="I40" s="5">
        <f t="shared" si="0"/>
        <v>0.050821759259259254</v>
      </c>
      <c r="J40" s="6">
        <f t="shared" si="1"/>
        <v>0</v>
      </c>
      <c r="K40" s="6">
        <f t="shared" si="2"/>
        <v>0.050821759259259254</v>
      </c>
      <c r="L40" s="1" t="s">
        <v>389</v>
      </c>
      <c r="M40" s="1" t="s">
        <v>390</v>
      </c>
      <c r="N40" s="11">
        <f t="shared" si="3"/>
        <v>0.050821759259259254</v>
      </c>
      <c r="O40" s="5">
        <v>0.09805555555555556</v>
      </c>
      <c r="P40" s="5">
        <v>0.135416666666667</v>
      </c>
      <c r="Q40" s="6">
        <f t="shared" si="4"/>
        <v>0.04723379629629631</v>
      </c>
      <c r="R40" s="6">
        <f t="shared" si="5"/>
        <v>0</v>
      </c>
      <c r="S40" s="6">
        <f t="shared" si="6"/>
        <v>0.09805555555555556</v>
      </c>
      <c r="T40" s="1" t="s">
        <v>391</v>
      </c>
      <c r="U40" s="1" t="s">
        <v>392</v>
      </c>
      <c r="V40" s="11">
        <f t="shared" si="7"/>
        <v>0.09805555555555556</v>
      </c>
      <c r="W40" s="5">
        <v>0.13641203703703705</v>
      </c>
      <c r="X40" s="5">
        <v>0.1875</v>
      </c>
      <c r="Y40" s="6">
        <f t="shared" si="8"/>
        <v>0.03835648148148149</v>
      </c>
      <c r="Z40" s="6">
        <f t="shared" si="9"/>
        <v>0</v>
      </c>
      <c r="AA40" s="6">
        <f t="shared" si="10"/>
        <v>0.13641203703703705</v>
      </c>
      <c r="AB40" s="1" t="s">
        <v>393</v>
      </c>
      <c r="AC40" s="1" t="s">
        <v>394</v>
      </c>
      <c r="AD40" s="11">
        <f t="shared" si="11"/>
        <v>0.13641203703703705</v>
      </c>
      <c r="AE40" s="5">
        <v>0.18513888888888888</v>
      </c>
      <c r="AF40" s="5">
        <v>0.239583333333333</v>
      </c>
      <c r="AG40" s="6">
        <f t="shared" si="12"/>
        <v>0.04872685185185183</v>
      </c>
      <c r="AH40" s="6">
        <f t="shared" si="13"/>
        <v>0</v>
      </c>
      <c r="AI40" s="6">
        <f t="shared" si="14"/>
        <v>0.18513888888888888</v>
      </c>
      <c r="AJ40" s="1" t="s">
        <v>395</v>
      </c>
      <c r="AK40" s="1" t="s">
        <v>396</v>
      </c>
      <c r="AL40" s="11">
        <f t="shared" si="15"/>
        <v>0.18513888888888888</v>
      </c>
      <c r="AM40" s="5">
        <v>0.23399305555555558</v>
      </c>
      <c r="AN40" s="6">
        <f t="shared" si="16"/>
        <v>0.0488541666666667</v>
      </c>
      <c r="AO40" s="6">
        <f t="shared" si="17"/>
        <v>0.23399305555555558</v>
      </c>
    </row>
    <row r="41" spans="1:41" ht="24.75" customHeight="1">
      <c r="A41" s="4">
        <v>71</v>
      </c>
      <c r="B41" s="13" t="s">
        <v>42</v>
      </c>
      <c r="C41" s="8" t="s">
        <v>17</v>
      </c>
      <c r="D41" s="1" t="s">
        <v>397</v>
      </c>
      <c r="E41" s="1" t="s">
        <v>398</v>
      </c>
      <c r="F41" s="5">
        <v>0</v>
      </c>
      <c r="G41" s="5">
        <v>0.07143518518518518</v>
      </c>
      <c r="H41" s="5">
        <v>0.0833333333333333</v>
      </c>
      <c r="I41" s="5">
        <f t="shared" si="0"/>
        <v>0.07143518518518518</v>
      </c>
      <c r="J41" s="6">
        <f t="shared" si="1"/>
        <v>0</v>
      </c>
      <c r="K41" s="6">
        <f t="shared" si="2"/>
        <v>0.07143518518518518</v>
      </c>
      <c r="L41" s="1" t="s">
        <v>399</v>
      </c>
      <c r="M41" s="1" t="s">
        <v>400</v>
      </c>
      <c r="N41" s="11">
        <f>IF(G41&gt;H41,H41,G41)</f>
        <v>0.07143518518518518</v>
      </c>
      <c r="O41" s="5">
        <v>0.14094907407407406</v>
      </c>
      <c r="P41" s="5">
        <v>0.135416666666667</v>
      </c>
      <c r="Q41" s="6">
        <f>O41-N41</f>
        <v>0.06951388888888888</v>
      </c>
      <c r="R41" s="6">
        <f t="shared" si="5"/>
        <v>0.0055324074074070695</v>
      </c>
      <c r="S41" s="6">
        <f t="shared" si="6"/>
        <v>0.14094907407407406</v>
      </c>
      <c r="T41" s="1" t="s">
        <v>401</v>
      </c>
      <c r="U41" s="1" t="s">
        <v>402</v>
      </c>
      <c r="V41" s="11">
        <f>IF(O41&gt;P41,P41,O41)</f>
        <v>0.135416666666667</v>
      </c>
      <c r="W41" s="5">
        <v>0.2297337962962963</v>
      </c>
      <c r="X41" s="5">
        <v>0.1875</v>
      </c>
      <c r="Y41" s="6">
        <f>W41-V41</f>
        <v>0.09431712962962932</v>
      </c>
      <c r="Z41" s="6">
        <f t="shared" si="9"/>
        <v>0.04223379629629631</v>
      </c>
      <c r="AA41" s="6">
        <f t="shared" si="10"/>
        <v>0.23526620370370338</v>
      </c>
      <c r="AB41" s="1" t="s">
        <v>403</v>
      </c>
      <c r="AC41" s="1" t="s">
        <v>404</v>
      </c>
      <c r="AD41" s="11">
        <f t="shared" si="11"/>
        <v>0.1875</v>
      </c>
      <c r="AE41" s="5">
        <v>0.27375</v>
      </c>
      <c r="AF41" s="5">
        <v>0.239583333333333</v>
      </c>
      <c r="AG41" s="6">
        <f t="shared" si="12"/>
        <v>0.08625</v>
      </c>
      <c r="AH41" s="6">
        <f t="shared" si="13"/>
        <v>0.034166666666666984</v>
      </c>
      <c r="AI41" s="6">
        <f t="shared" si="14"/>
        <v>0.3215162037037034</v>
      </c>
      <c r="AJ41" s="1" t="s">
        <v>405</v>
      </c>
      <c r="AK41" s="1" t="s">
        <v>406</v>
      </c>
      <c r="AL41" s="11">
        <f t="shared" si="15"/>
        <v>0.239583333333333</v>
      </c>
      <c r="AM41" s="5">
        <v>0.3098611111111111</v>
      </c>
      <c r="AN41" s="6">
        <f t="shared" si="16"/>
        <v>0.07027777777777808</v>
      </c>
      <c r="AO41" s="6">
        <f t="shared" si="17"/>
        <v>0.3917939814814814</v>
      </c>
    </row>
    <row r="42" spans="1:41" ht="24.75" customHeight="1">
      <c r="A42" s="4">
        <v>72</v>
      </c>
      <c r="B42" s="13" t="s">
        <v>43</v>
      </c>
      <c r="C42" s="8" t="s">
        <v>16</v>
      </c>
      <c r="D42" s="1" t="s">
        <v>407</v>
      </c>
      <c r="E42" s="1" t="s">
        <v>408</v>
      </c>
      <c r="F42" s="5">
        <v>0</v>
      </c>
      <c r="G42" s="5">
        <v>0.055717592592592596</v>
      </c>
      <c r="H42" s="5">
        <v>0.0833333333333333</v>
      </c>
      <c r="I42" s="5">
        <f t="shared" si="0"/>
        <v>0.055717592592592596</v>
      </c>
      <c r="J42" s="6">
        <f t="shared" si="1"/>
        <v>0</v>
      </c>
      <c r="K42" s="6">
        <f t="shared" si="2"/>
        <v>0.055717592592592596</v>
      </c>
      <c r="L42" s="1" t="s">
        <v>409</v>
      </c>
      <c r="M42" s="1" t="s">
        <v>410</v>
      </c>
      <c r="N42" s="11">
        <f>IF(G42&gt;H42,H42,G42)</f>
        <v>0.055717592592592596</v>
      </c>
      <c r="O42" s="5">
        <v>0.11270833333333334</v>
      </c>
      <c r="P42" s="5">
        <v>0.135416666666667</v>
      </c>
      <c r="Q42" s="6">
        <f>O42-N42</f>
        <v>0.056990740740740745</v>
      </c>
      <c r="R42" s="6">
        <f t="shared" si="5"/>
        <v>0</v>
      </c>
      <c r="S42" s="6">
        <f t="shared" si="6"/>
        <v>0.11270833333333334</v>
      </c>
      <c r="T42" s="1" t="s">
        <v>411</v>
      </c>
      <c r="U42" s="1" t="s">
        <v>412</v>
      </c>
      <c r="V42" s="11">
        <f>IF(O42&gt;P42,P42,O42)</f>
        <v>0.11270833333333334</v>
      </c>
      <c r="W42" s="5">
        <v>0.1517939814814815</v>
      </c>
      <c r="X42" s="5">
        <v>0.1875</v>
      </c>
      <c r="Y42" s="6">
        <f>W42-V42</f>
        <v>0.03908564814814815</v>
      </c>
      <c r="Z42" s="6">
        <f t="shared" si="9"/>
        <v>0</v>
      </c>
      <c r="AA42" s="6">
        <f t="shared" si="10"/>
        <v>0.1517939814814815</v>
      </c>
      <c r="AB42" s="1" t="s">
        <v>413</v>
      </c>
      <c r="AC42" s="1" t="s">
        <v>414</v>
      </c>
      <c r="AD42" s="11">
        <f t="shared" si="11"/>
        <v>0.1517939814814815</v>
      </c>
      <c r="AE42" s="5">
        <v>0.20276620370370368</v>
      </c>
      <c r="AF42" s="5">
        <v>0.239583333333333</v>
      </c>
      <c r="AG42" s="6">
        <f t="shared" si="12"/>
        <v>0.0509722222222222</v>
      </c>
      <c r="AH42" s="6">
        <f t="shared" si="13"/>
        <v>0</v>
      </c>
      <c r="AI42" s="6">
        <f t="shared" si="14"/>
        <v>0.20276620370370368</v>
      </c>
      <c r="AJ42" s="1" t="s">
        <v>415</v>
      </c>
      <c r="AK42" s="1" t="s">
        <v>416</v>
      </c>
      <c r="AL42" s="11">
        <f t="shared" si="15"/>
        <v>0.20276620370370368</v>
      </c>
      <c r="AM42" s="5">
        <v>0.26284722222222223</v>
      </c>
      <c r="AN42" s="6">
        <f t="shared" si="16"/>
        <v>0.06008101851851855</v>
      </c>
      <c r="AO42" s="6">
        <f t="shared" si="17"/>
        <v>0.26284722222222223</v>
      </c>
    </row>
    <row r="43" spans="1:41" ht="22.5" customHeight="1">
      <c r="A43" s="4">
        <v>73</v>
      </c>
      <c r="B43" s="13" t="s">
        <v>44</v>
      </c>
      <c r="C43" s="8" t="s">
        <v>17</v>
      </c>
      <c r="F43" s="5">
        <v>0</v>
      </c>
      <c r="G43" s="5">
        <v>0.05825231481481482</v>
      </c>
      <c r="H43" s="5">
        <v>0.0833333333333333</v>
      </c>
      <c r="I43" s="5">
        <f t="shared" si="0"/>
        <v>0.05825231481481482</v>
      </c>
      <c r="J43" s="6">
        <f t="shared" si="1"/>
        <v>0</v>
      </c>
      <c r="K43" s="6">
        <f t="shared" si="2"/>
        <v>0.05825231481481482</v>
      </c>
      <c r="L43" s="1" t="s">
        <v>443</v>
      </c>
      <c r="M43" s="1" t="s">
        <v>444</v>
      </c>
      <c r="N43" s="11">
        <f>IF(G43&gt;H43,H43,G43)</f>
        <v>0.05825231481481482</v>
      </c>
      <c r="O43" s="5">
        <v>0.11923611111111111</v>
      </c>
      <c r="P43" s="5">
        <v>0.135416666666667</v>
      </c>
      <c r="Q43" s="6">
        <f>O43-N43</f>
        <v>0.06098379629629629</v>
      </c>
      <c r="R43" s="6">
        <f>IF(O43-P43&gt;0,O43-P43,0)</f>
        <v>0</v>
      </c>
      <c r="S43" s="6">
        <f>O43+J43</f>
        <v>0.11923611111111111</v>
      </c>
      <c r="T43" s="1" t="s">
        <v>421</v>
      </c>
      <c r="U43" s="1" t="s">
        <v>422</v>
      </c>
      <c r="V43" s="11">
        <f>IF(O43&gt;P43,P43,O43)</f>
        <v>0.11923611111111111</v>
      </c>
      <c r="W43" s="5">
        <v>0.18163194444444444</v>
      </c>
      <c r="X43" s="5">
        <v>0.1875</v>
      </c>
      <c r="Y43" s="6">
        <f>W43-V43</f>
        <v>0.06239583333333333</v>
      </c>
      <c r="Z43" s="6">
        <f>IF(W43-X43&gt;0,W43-X43,0)</f>
        <v>0</v>
      </c>
      <c r="AA43" s="6">
        <f>W43+R43+J43</f>
        <v>0.18163194444444444</v>
      </c>
      <c r="AB43" s="1" t="s">
        <v>433</v>
      </c>
      <c r="AC43" s="1" t="s">
        <v>434</v>
      </c>
      <c r="AD43" s="11">
        <f t="shared" si="11"/>
        <v>0.18163194444444444</v>
      </c>
      <c r="AE43" s="5">
        <v>0.25351851851851853</v>
      </c>
      <c r="AF43" s="5">
        <v>0.239583333333333</v>
      </c>
      <c r="AG43" s="6">
        <f>AE43-AD43</f>
        <v>0.07188657407407409</v>
      </c>
      <c r="AH43" s="6">
        <f>IF(AE43-AF43&gt;0,AE43-AF43,0)</f>
        <v>0.013935185185185522</v>
      </c>
      <c r="AI43" s="6">
        <f>AE43+Z43+J43+R43</f>
        <v>0.25351851851851853</v>
      </c>
      <c r="AL43" s="11">
        <f t="shared" si="15"/>
        <v>0.239583333333333</v>
      </c>
      <c r="AM43" s="5">
        <v>0.3141435185185185</v>
      </c>
      <c r="AN43" s="6">
        <f>AM43-AL43</f>
        <v>0.0745601851851855</v>
      </c>
      <c r="AO43" s="6">
        <f>AM43+AH43+J43+R43+Z43</f>
        <v>0.32807870370370407</v>
      </c>
    </row>
  </sheetData>
  <printOptions gridLines="1"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43"/>
  <sheetViews>
    <sheetView workbookViewId="0" topLeftCell="A1">
      <selection activeCell="A1" sqref="A1:F43"/>
    </sheetView>
  </sheetViews>
  <sheetFormatPr defaultColWidth="9.140625" defaultRowHeight="12.75"/>
  <cols>
    <col min="1" max="1" width="19.28125" style="1" customWidth="1"/>
    <col min="2" max="2" width="42.421875" style="0" customWidth="1"/>
    <col min="3" max="3" width="15.421875" style="0" customWidth="1"/>
    <col min="4" max="4" width="16.00390625" style="1" customWidth="1"/>
    <col min="5" max="5" width="17.28125" style="1" customWidth="1"/>
    <col min="6" max="6" width="10.140625" style="1" customWidth="1"/>
  </cols>
  <sheetData>
    <row r="1" spans="1:6" ht="35.25">
      <c r="A1" s="14" t="s">
        <v>417</v>
      </c>
      <c r="B1" s="14"/>
      <c r="C1" s="14"/>
      <c r="D1" s="14"/>
      <c r="E1" s="14"/>
      <c r="F1" s="14"/>
    </row>
    <row r="2" spans="1:6" ht="27">
      <c r="A2" s="15" t="s">
        <v>419</v>
      </c>
      <c r="B2" s="15"/>
      <c r="C2" s="15"/>
      <c r="D2" s="15"/>
      <c r="E2" s="15"/>
      <c r="F2" s="15"/>
    </row>
    <row r="3" spans="1:6" ht="36" customHeight="1">
      <c r="A3" s="2" t="s">
        <v>0</v>
      </c>
      <c r="B3" s="9" t="s">
        <v>1</v>
      </c>
      <c r="C3" s="7" t="s">
        <v>15</v>
      </c>
      <c r="D3" s="10" t="s">
        <v>2</v>
      </c>
      <c r="E3" s="10" t="s">
        <v>3</v>
      </c>
      <c r="F3" s="10" t="s">
        <v>7</v>
      </c>
    </row>
    <row r="4" spans="1:6" ht="24.75" customHeight="1">
      <c r="A4" s="4">
        <v>70</v>
      </c>
      <c r="B4" s="12" t="s">
        <v>41</v>
      </c>
      <c r="C4" s="8" t="s">
        <v>20</v>
      </c>
      <c r="D4" s="1" t="s">
        <v>389</v>
      </c>
      <c r="E4" s="1" t="s">
        <v>390</v>
      </c>
      <c r="F4" s="6">
        <v>0.04723379629629631</v>
      </c>
    </row>
    <row r="5" spans="1:6" ht="24.75" customHeight="1">
      <c r="A5" s="4">
        <v>44</v>
      </c>
      <c r="B5" s="12" t="s">
        <v>25</v>
      </c>
      <c r="C5" s="8" t="s">
        <v>20</v>
      </c>
      <c r="D5" s="1" t="s">
        <v>173</v>
      </c>
      <c r="E5" s="1" t="s">
        <v>174</v>
      </c>
      <c r="F5" s="6">
        <v>0.0499537037037037</v>
      </c>
    </row>
    <row r="6" spans="1:6" ht="24.75" customHeight="1">
      <c r="A6" s="4">
        <v>47</v>
      </c>
      <c r="B6" s="12" t="s">
        <v>27</v>
      </c>
      <c r="C6" s="8" t="s">
        <v>20</v>
      </c>
      <c r="D6" s="1" t="s">
        <v>49</v>
      </c>
      <c r="E6" s="1" t="s">
        <v>50</v>
      </c>
      <c r="F6" s="6">
        <v>0.05190972222222223</v>
      </c>
    </row>
    <row r="7" spans="1:6" ht="24.75" customHeight="1">
      <c r="A7" s="4">
        <v>34</v>
      </c>
      <c r="B7" s="12" t="s">
        <v>78</v>
      </c>
      <c r="C7" s="8" t="s">
        <v>20</v>
      </c>
      <c r="D7" s="1" t="s">
        <v>95</v>
      </c>
      <c r="E7" s="1" t="s">
        <v>96</v>
      </c>
      <c r="F7" s="6">
        <v>0.05255787037037036</v>
      </c>
    </row>
    <row r="8" spans="1:6" ht="24.75" customHeight="1">
      <c r="A8" s="4">
        <v>61</v>
      </c>
      <c r="B8" s="12" t="s">
        <v>34</v>
      </c>
      <c r="C8" s="8" t="s">
        <v>20</v>
      </c>
      <c r="F8" s="6">
        <v>0.054039351851851866</v>
      </c>
    </row>
    <row r="9" spans="1:6" ht="24.75" customHeight="1">
      <c r="A9" s="4">
        <v>55</v>
      </c>
      <c r="B9" s="12" t="s">
        <v>31</v>
      </c>
      <c r="C9" s="8" t="s">
        <v>20</v>
      </c>
      <c r="D9" s="1" t="s">
        <v>253</v>
      </c>
      <c r="E9" s="1" t="s">
        <v>254</v>
      </c>
      <c r="F9" s="6">
        <v>0.054189814814814816</v>
      </c>
    </row>
    <row r="10" spans="1:6" ht="24.75" customHeight="1">
      <c r="A10" s="4">
        <v>37</v>
      </c>
      <c r="B10" s="12" t="s">
        <v>45</v>
      </c>
      <c r="C10" s="8" t="s">
        <v>16</v>
      </c>
      <c r="D10" s="1" t="s">
        <v>69</v>
      </c>
      <c r="E10" s="1" t="s">
        <v>70</v>
      </c>
      <c r="F10" s="6">
        <v>0.05456018518518519</v>
      </c>
    </row>
    <row r="11" spans="1:6" ht="24.75" customHeight="1">
      <c r="A11" s="4">
        <v>41</v>
      </c>
      <c r="B11" s="12" t="s">
        <v>24</v>
      </c>
      <c r="C11" s="8" t="s">
        <v>20</v>
      </c>
      <c r="D11" s="1" t="s">
        <v>143</v>
      </c>
      <c r="E11" s="1" t="s">
        <v>144</v>
      </c>
      <c r="F11" s="6">
        <v>0.05494212962962964</v>
      </c>
    </row>
    <row r="12" spans="1:6" ht="24.75" customHeight="1">
      <c r="A12" s="4">
        <v>48</v>
      </c>
      <c r="B12" s="12" t="s">
        <v>28</v>
      </c>
      <c r="C12" s="8" t="s">
        <v>20</v>
      </c>
      <c r="D12" s="1" t="s">
        <v>193</v>
      </c>
      <c r="E12" s="1" t="s">
        <v>194</v>
      </c>
      <c r="F12" s="6">
        <v>0.05524305555555556</v>
      </c>
    </row>
    <row r="13" spans="1:6" ht="24.75" customHeight="1">
      <c r="A13" s="4">
        <v>45</v>
      </c>
      <c r="B13" s="12" t="s">
        <v>26</v>
      </c>
      <c r="C13" s="8" t="s">
        <v>18</v>
      </c>
      <c r="D13" s="1" t="s">
        <v>183</v>
      </c>
      <c r="E13" s="1" t="s">
        <v>184</v>
      </c>
      <c r="F13" s="6">
        <v>0.0569675925925926</v>
      </c>
    </row>
    <row r="14" spans="1:6" ht="24.75" customHeight="1">
      <c r="A14" s="4">
        <v>72</v>
      </c>
      <c r="B14" s="12" t="s">
        <v>43</v>
      </c>
      <c r="C14" s="8" t="s">
        <v>16</v>
      </c>
      <c r="D14" s="1" t="s">
        <v>409</v>
      </c>
      <c r="E14" s="1" t="s">
        <v>410</v>
      </c>
      <c r="F14" s="6">
        <v>0.056990740740740745</v>
      </c>
    </row>
    <row r="15" spans="1:6" ht="24.75" customHeight="1">
      <c r="A15" s="4">
        <v>68</v>
      </c>
      <c r="B15" s="12" t="s">
        <v>40</v>
      </c>
      <c r="C15" s="8" t="s">
        <v>16</v>
      </c>
      <c r="D15" s="1" t="s">
        <v>369</v>
      </c>
      <c r="E15" s="1" t="s">
        <v>370</v>
      </c>
      <c r="F15" s="6">
        <v>0.057141203703703694</v>
      </c>
    </row>
    <row r="16" spans="1:6" ht="24.75" customHeight="1">
      <c r="A16" s="4">
        <v>64</v>
      </c>
      <c r="B16" s="12" t="s">
        <v>28</v>
      </c>
      <c r="C16" s="8" t="s">
        <v>17</v>
      </c>
      <c r="D16" s="1" t="s">
        <v>319</v>
      </c>
      <c r="E16" s="1" t="s">
        <v>320</v>
      </c>
      <c r="F16" s="6">
        <v>0.057245370370370384</v>
      </c>
    </row>
    <row r="17" spans="1:6" ht="24.75" customHeight="1">
      <c r="A17" s="4">
        <v>39</v>
      </c>
      <c r="B17" s="12" t="s">
        <v>79</v>
      </c>
      <c r="C17" s="8" t="s">
        <v>17</v>
      </c>
      <c r="D17" s="1" t="s">
        <v>123</v>
      </c>
      <c r="E17" s="1" t="s">
        <v>124</v>
      </c>
      <c r="F17" s="6">
        <v>0.0573726851851852</v>
      </c>
    </row>
    <row r="18" spans="1:6" ht="24.75" customHeight="1">
      <c r="A18" s="4">
        <v>60</v>
      </c>
      <c r="B18" s="12" t="s">
        <v>34</v>
      </c>
      <c r="C18" s="8" t="s">
        <v>16</v>
      </c>
      <c r="F18" s="6">
        <v>0.05758101851851852</v>
      </c>
    </row>
    <row r="19" spans="1:6" ht="24.75" customHeight="1">
      <c r="A19" s="4">
        <v>52</v>
      </c>
      <c r="B19" s="12" t="s">
        <v>29</v>
      </c>
      <c r="C19" s="8" t="s">
        <v>20</v>
      </c>
      <c r="D19" s="1" t="s">
        <v>223</v>
      </c>
      <c r="E19" s="1" t="s">
        <v>224</v>
      </c>
      <c r="F19" s="6">
        <v>0.05872685185185185</v>
      </c>
    </row>
    <row r="20" spans="1:6" ht="24.75" customHeight="1">
      <c r="A20" s="4">
        <v>42</v>
      </c>
      <c r="B20" s="12" t="s">
        <v>24</v>
      </c>
      <c r="C20" s="8" t="s">
        <v>18</v>
      </c>
      <c r="D20" s="1" t="s">
        <v>153</v>
      </c>
      <c r="E20" s="1" t="s">
        <v>154</v>
      </c>
      <c r="F20" s="6">
        <v>0.05916666666666666</v>
      </c>
    </row>
    <row r="21" spans="1:6" ht="24.75" customHeight="1">
      <c r="A21" s="4">
        <v>51</v>
      </c>
      <c r="B21" s="12" t="s">
        <v>22</v>
      </c>
      <c r="C21" s="8" t="s">
        <v>20</v>
      </c>
      <c r="D21" s="1" t="s">
        <v>329</v>
      </c>
      <c r="E21" s="1" t="s">
        <v>330</v>
      </c>
      <c r="F21" s="6">
        <v>0.059259259259259255</v>
      </c>
    </row>
    <row r="22" spans="1:6" ht="24.75" customHeight="1">
      <c r="A22" s="4">
        <v>56</v>
      </c>
      <c r="B22" s="12" t="s">
        <v>32</v>
      </c>
      <c r="C22" s="8" t="s">
        <v>19</v>
      </c>
      <c r="D22" s="1" t="s">
        <v>263</v>
      </c>
      <c r="E22" s="1" t="s">
        <v>264</v>
      </c>
      <c r="F22" s="6">
        <v>0.05951388888888889</v>
      </c>
    </row>
    <row r="23" spans="1:6" ht="24.75" customHeight="1">
      <c r="A23" s="4">
        <v>62</v>
      </c>
      <c r="B23" s="12" t="s">
        <v>35</v>
      </c>
      <c r="C23" s="8" t="s">
        <v>20</v>
      </c>
      <c r="D23" s="1" t="s">
        <v>299</v>
      </c>
      <c r="E23" s="1" t="s">
        <v>300</v>
      </c>
      <c r="F23" s="6">
        <v>0.059965277777777784</v>
      </c>
    </row>
    <row r="24" spans="1:6" ht="24.75" customHeight="1">
      <c r="A24" s="4">
        <v>73</v>
      </c>
      <c r="B24" s="12" t="s">
        <v>44</v>
      </c>
      <c r="C24" s="8" t="s">
        <v>17</v>
      </c>
      <c r="F24" s="6">
        <v>0.06098379629629629</v>
      </c>
    </row>
    <row r="25" spans="1:6" ht="24.75" customHeight="1">
      <c r="A25" s="4">
        <v>54</v>
      </c>
      <c r="B25" s="12" t="s">
        <v>30</v>
      </c>
      <c r="C25" s="8" t="s">
        <v>20</v>
      </c>
      <c r="D25" s="1" t="s">
        <v>243</v>
      </c>
      <c r="E25" s="1" t="s">
        <v>244</v>
      </c>
      <c r="F25" s="6">
        <v>0.06105324074074074</v>
      </c>
    </row>
    <row r="26" spans="1:6" ht="24.75" customHeight="1">
      <c r="A26" s="4">
        <v>43</v>
      </c>
      <c r="B26" s="12" t="s">
        <v>25</v>
      </c>
      <c r="C26" s="8" t="s">
        <v>18</v>
      </c>
      <c r="D26" s="1" t="s">
        <v>163</v>
      </c>
      <c r="E26" s="1" t="s">
        <v>164</v>
      </c>
      <c r="F26" s="6">
        <v>0.062210648148148126</v>
      </c>
    </row>
    <row r="27" spans="1:6" ht="24.75" customHeight="1">
      <c r="A27" s="4">
        <v>69</v>
      </c>
      <c r="B27" s="12" t="s">
        <v>25</v>
      </c>
      <c r="C27" s="8" t="s">
        <v>19</v>
      </c>
      <c r="D27" s="1" t="s">
        <v>379</v>
      </c>
      <c r="E27" s="1" t="s">
        <v>380</v>
      </c>
      <c r="F27" s="6">
        <v>0.06225694444444446</v>
      </c>
    </row>
    <row r="28" spans="1:6" ht="24.75" customHeight="1">
      <c r="A28" s="4">
        <v>36</v>
      </c>
      <c r="B28" s="13" t="s">
        <v>76</v>
      </c>
      <c r="C28" s="8" t="s">
        <v>17</v>
      </c>
      <c r="D28" s="1" t="s">
        <v>103</v>
      </c>
      <c r="E28" s="1" t="s">
        <v>104</v>
      </c>
      <c r="F28" s="6">
        <v>0.0633101851851852</v>
      </c>
    </row>
    <row r="29" spans="1:6" ht="24.75" customHeight="1">
      <c r="A29" s="4">
        <v>38</v>
      </c>
      <c r="B29" s="13" t="s">
        <v>46</v>
      </c>
      <c r="C29" s="8" t="s">
        <v>17</v>
      </c>
      <c r="D29" s="1" t="s">
        <v>82</v>
      </c>
      <c r="E29" s="1" t="s">
        <v>83</v>
      </c>
      <c r="F29" s="6">
        <v>0.06333333333333337</v>
      </c>
    </row>
    <row r="30" spans="1:6" ht="24.75" customHeight="1">
      <c r="A30" s="4">
        <v>67</v>
      </c>
      <c r="B30" s="13" t="s">
        <v>39</v>
      </c>
      <c r="C30" s="8" t="s">
        <v>20</v>
      </c>
      <c r="D30" s="1" t="s">
        <v>359</v>
      </c>
      <c r="E30" s="1" t="s">
        <v>360</v>
      </c>
      <c r="F30" s="6">
        <v>0.0637037037037037</v>
      </c>
    </row>
    <row r="31" spans="1:6" ht="24.75" customHeight="1">
      <c r="A31" s="4">
        <v>58</v>
      </c>
      <c r="B31" s="13" t="s">
        <v>34</v>
      </c>
      <c r="C31" s="8" t="s">
        <v>18</v>
      </c>
      <c r="D31" s="1" t="s">
        <v>283</v>
      </c>
      <c r="E31" s="1" t="s">
        <v>284</v>
      </c>
      <c r="F31" s="6">
        <v>0.06542824074074073</v>
      </c>
    </row>
    <row r="32" spans="1:6" ht="24.75" customHeight="1">
      <c r="A32" s="4">
        <v>46</v>
      </c>
      <c r="B32" s="13" t="s">
        <v>21</v>
      </c>
      <c r="C32" s="8" t="s">
        <v>20</v>
      </c>
      <c r="D32" s="1" t="s">
        <v>59</v>
      </c>
      <c r="E32" s="5" t="s">
        <v>60</v>
      </c>
      <c r="F32" s="6">
        <v>0.0666087962962963</v>
      </c>
    </row>
    <row r="33" spans="1:6" ht="24.75" customHeight="1">
      <c r="A33" s="4">
        <v>53</v>
      </c>
      <c r="B33" s="13" t="s">
        <v>29</v>
      </c>
      <c r="C33" s="8" t="s">
        <v>18</v>
      </c>
      <c r="D33" s="1" t="s">
        <v>233</v>
      </c>
      <c r="E33" s="1" t="s">
        <v>234</v>
      </c>
      <c r="F33" s="6">
        <v>0.06680555555555556</v>
      </c>
    </row>
    <row r="34" spans="1:6" ht="24.75" customHeight="1">
      <c r="A34" s="4">
        <v>49</v>
      </c>
      <c r="B34" s="13" t="s">
        <v>28</v>
      </c>
      <c r="C34" s="8" t="s">
        <v>18</v>
      </c>
      <c r="D34" s="1" t="s">
        <v>203</v>
      </c>
      <c r="E34" s="1" t="s">
        <v>204</v>
      </c>
      <c r="F34" s="6">
        <v>0.06754629629629628</v>
      </c>
    </row>
    <row r="35" spans="1:6" ht="24.75" customHeight="1">
      <c r="A35" s="4">
        <v>71</v>
      </c>
      <c r="B35" s="13" t="s">
        <v>42</v>
      </c>
      <c r="C35" s="8" t="s">
        <v>17</v>
      </c>
      <c r="D35" s="1" t="s">
        <v>399</v>
      </c>
      <c r="E35" s="1" t="s">
        <v>400</v>
      </c>
      <c r="F35" s="6">
        <v>0.06951388888888888</v>
      </c>
    </row>
    <row r="36" spans="1:6" ht="24.75" customHeight="1">
      <c r="A36" s="4">
        <v>63</v>
      </c>
      <c r="B36" s="13" t="s">
        <v>36</v>
      </c>
      <c r="C36" s="8" t="s">
        <v>17</v>
      </c>
      <c r="D36" s="1" t="s">
        <v>309</v>
      </c>
      <c r="E36" s="1" t="s">
        <v>310</v>
      </c>
      <c r="F36" s="6">
        <v>0.07075231481481481</v>
      </c>
    </row>
    <row r="37" spans="1:6" ht="24.75" customHeight="1">
      <c r="A37" s="4">
        <v>57</v>
      </c>
      <c r="B37" s="13" t="s">
        <v>33</v>
      </c>
      <c r="C37" s="8" t="s">
        <v>17</v>
      </c>
      <c r="D37" s="1" t="s">
        <v>273</v>
      </c>
      <c r="E37" s="1" t="s">
        <v>274</v>
      </c>
      <c r="F37" s="6">
        <v>0.07092592592592592</v>
      </c>
    </row>
    <row r="38" spans="1:6" ht="24.75" customHeight="1">
      <c r="A38" s="4">
        <v>40</v>
      </c>
      <c r="B38" s="13" t="s">
        <v>23</v>
      </c>
      <c r="C38" s="8" t="s">
        <v>18</v>
      </c>
      <c r="D38" s="1" t="s">
        <v>133</v>
      </c>
      <c r="E38" s="1" t="s">
        <v>134</v>
      </c>
      <c r="F38" s="6">
        <v>0.07113425925925927</v>
      </c>
    </row>
    <row r="39" spans="1:6" ht="24.75" customHeight="1">
      <c r="A39" s="4">
        <v>35</v>
      </c>
      <c r="B39" s="13" t="s">
        <v>77</v>
      </c>
      <c r="C39" s="8" t="s">
        <v>17</v>
      </c>
      <c r="D39" s="1" t="s">
        <v>113</v>
      </c>
      <c r="E39" s="1" t="s">
        <v>114</v>
      </c>
      <c r="F39" s="6">
        <v>0.071875</v>
      </c>
    </row>
    <row r="40" spans="1:6" ht="24.75" customHeight="1">
      <c r="A40" s="4">
        <v>50</v>
      </c>
      <c r="B40" s="13" t="s">
        <v>22</v>
      </c>
      <c r="C40" s="8" t="s">
        <v>18</v>
      </c>
      <c r="D40" s="1" t="s">
        <v>213</v>
      </c>
      <c r="E40" s="1" t="s">
        <v>214</v>
      </c>
      <c r="F40" s="6">
        <v>0.07612268518518518</v>
      </c>
    </row>
    <row r="41" spans="1:6" ht="24.75" customHeight="1">
      <c r="A41" s="4">
        <v>65</v>
      </c>
      <c r="B41" s="13" t="s">
        <v>37</v>
      </c>
      <c r="C41" s="8" t="s">
        <v>18</v>
      </c>
      <c r="D41" s="1" t="s">
        <v>339</v>
      </c>
      <c r="E41" s="1" t="s">
        <v>340</v>
      </c>
      <c r="F41" s="6">
        <v>0.07957175925925927</v>
      </c>
    </row>
    <row r="42" spans="1:6" ht="24.75" customHeight="1">
      <c r="A42" s="4">
        <v>59</v>
      </c>
      <c r="B42" s="13" t="s">
        <v>34</v>
      </c>
      <c r="C42" s="8" t="s">
        <v>17</v>
      </c>
      <c r="F42" s="6">
        <v>0.08311342592592592</v>
      </c>
    </row>
    <row r="43" spans="1:6" ht="22.5" customHeight="1">
      <c r="A43" s="4">
        <v>66</v>
      </c>
      <c r="B43" s="13" t="s">
        <v>38</v>
      </c>
      <c r="C43" s="8" t="s">
        <v>17</v>
      </c>
      <c r="D43" s="1" t="s">
        <v>349</v>
      </c>
      <c r="E43" s="1" t="s">
        <v>350</v>
      </c>
      <c r="F43" s="6">
        <v>0.08879629629629629</v>
      </c>
    </row>
  </sheetData>
  <mergeCells count="2">
    <mergeCell ref="A1:F1"/>
    <mergeCell ref="A2:F2"/>
  </mergeCells>
  <printOptions gridLines="1"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F43"/>
  <sheetViews>
    <sheetView workbookViewId="0" topLeftCell="A10">
      <selection activeCell="A11" sqref="A11"/>
    </sheetView>
  </sheetViews>
  <sheetFormatPr defaultColWidth="9.140625" defaultRowHeight="12.75"/>
  <cols>
    <col min="1" max="1" width="19.28125" style="1" customWidth="1"/>
    <col min="2" max="2" width="42.421875" style="0" customWidth="1"/>
    <col min="3" max="3" width="15.421875" style="0" customWidth="1"/>
    <col min="4" max="4" width="16.00390625" style="1" customWidth="1"/>
    <col min="5" max="5" width="17.28125" style="1" customWidth="1"/>
    <col min="6" max="6" width="9.00390625" style="1" customWidth="1"/>
  </cols>
  <sheetData>
    <row r="1" spans="1:6" ht="35.25">
      <c r="A1" s="14" t="s">
        <v>417</v>
      </c>
      <c r="B1" s="14"/>
      <c r="C1" s="14"/>
      <c r="D1" s="14"/>
      <c r="E1" s="14"/>
      <c r="F1" s="14"/>
    </row>
    <row r="2" spans="1:6" ht="27">
      <c r="A2" s="15" t="s">
        <v>420</v>
      </c>
      <c r="B2" s="15"/>
      <c r="C2" s="15"/>
      <c r="D2" s="15"/>
      <c r="E2" s="15"/>
      <c r="F2" s="15"/>
    </row>
    <row r="3" spans="1:6" ht="36" customHeight="1">
      <c r="A3" s="2" t="s">
        <v>0</v>
      </c>
      <c r="B3" s="9" t="s">
        <v>1</v>
      </c>
      <c r="C3" s="7" t="s">
        <v>15</v>
      </c>
      <c r="D3" s="10" t="s">
        <v>2</v>
      </c>
      <c r="E3" s="10" t="s">
        <v>3</v>
      </c>
      <c r="F3" s="10" t="s">
        <v>10</v>
      </c>
    </row>
    <row r="4" spans="1:6" ht="24.75" customHeight="1">
      <c r="A4" s="4">
        <v>70</v>
      </c>
      <c r="B4" s="12" t="s">
        <v>41</v>
      </c>
      <c r="C4" s="8" t="s">
        <v>20</v>
      </c>
      <c r="D4" s="1" t="s">
        <v>389</v>
      </c>
      <c r="E4" s="1" t="s">
        <v>390</v>
      </c>
      <c r="F4" s="6">
        <v>0.09805555555555556</v>
      </c>
    </row>
    <row r="5" spans="1:6" ht="24.75" customHeight="1">
      <c r="A5" s="4">
        <v>37</v>
      </c>
      <c r="B5" s="12" t="s">
        <v>45</v>
      </c>
      <c r="C5" s="8" t="s">
        <v>16</v>
      </c>
      <c r="D5" s="1" t="s">
        <v>69</v>
      </c>
      <c r="E5" s="1" t="s">
        <v>70</v>
      </c>
      <c r="F5" s="6">
        <v>0.10538194444444444</v>
      </c>
    </row>
    <row r="6" spans="1:6" ht="24.75" customHeight="1">
      <c r="A6" s="4">
        <v>44</v>
      </c>
      <c r="B6" s="12" t="s">
        <v>25</v>
      </c>
      <c r="C6" s="8" t="s">
        <v>20</v>
      </c>
      <c r="D6" s="1" t="s">
        <v>173</v>
      </c>
      <c r="E6" s="1" t="s">
        <v>174</v>
      </c>
      <c r="F6" s="6">
        <v>0.11006944444444444</v>
      </c>
    </row>
    <row r="7" spans="1:6" ht="24.75" customHeight="1">
      <c r="A7" s="4">
        <v>47</v>
      </c>
      <c r="B7" s="12" t="s">
        <v>27</v>
      </c>
      <c r="C7" s="8" t="s">
        <v>20</v>
      </c>
      <c r="D7" s="1" t="s">
        <v>49</v>
      </c>
      <c r="E7" s="1" t="s">
        <v>50</v>
      </c>
      <c r="F7" s="6">
        <v>0.11048611111111112</v>
      </c>
    </row>
    <row r="8" spans="1:6" ht="24.75" customHeight="1">
      <c r="A8" s="4">
        <v>41</v>
      </c>
      <c r="B8" s="12" t="s">
        <v>24</v>
      </c>
      <c r="C8" s="8" t="s">
        <v>20</v>
      </c>
      <c r="D8" s="1" t="s">
        <v>143</v>
      </c>
      <c r="E8" s="1" t="s">
        <v>144</v>
      </c>
      <c r="F8" s="6">
        <v>0.1110300925925926</v>
      </c>
    </row>
    <row r="9" spans="1:6" ht="24.75" customHeight="1">
      <c r="A9" s="4">
        <v>61</v>
      </c>
      <c r="B9" s="12" t="s">
        <v>34</v>
      </c>
      <c r="C9" s="8" t="s">
        <v>20</v>
      </c>
      <c r="F9" s="6">
        <v>0.11119212962962964</v>
      </c>
    </row>
    <row r="10" spans="1:6" ht="24.75" customHeight="1">
      <c r="A10" s="4">
        <v>72</v>
      </c>
      <c r="B10" s="12" t="s">
        <v>43</v>
      </c>
      <c r="C10" s="8" t="s">
        <v>16</v>
      </c>
      <c r="D10" s="1" t="s">
        <v>409</v>
      </c>
      <c r="E10" s="1" t="s">
        <v>410</v>
      </c>
      <c r="F10" s="6">
        <v>0.11270833333333334</v>
      </c>
    </row>
    <row r="11" spans="1:6" ht="24.75" customHeight="1">
      <c r="A11" s="4">
        <v>55</v>
      </c>
      <c r="B11" s="12" t="s">
        <v>31</v>
      </c>
      <c r="C11" s="8" t="s">
        <v>20</v>
      </c>
      <c r="D11" s="1" t="s">
        <v>253</v>
      </c>
      <c r="E11" s="1" t="s">
        <v>254</v>
      </c>
      <c r="F11" s="6">
        <v>0.11284722222222222</v>
      </c>
    </row>
    <row r="12" spans="1:6" ht="24.75" customHeight="1">
      <c r="A12" s="4">
        <v>60</v>
      </c>
      <c r="B12" s="12" t="s">
        <v>34</v>
      </c>
      <c r="C12" s="8" t="s">
        <v>16</v>
      </c>
      <c r="F12" s="6">
        <v>0.11291666666666667</v>
      </c>
    </row>
    <row r="13" spans="1:6" ht="24.75" customHeight="1">
      <c r="A13" s="4">
        <v>34</v>
      </c>
      <c r="B13" s="12" t="s">
        <v>78</v>
      </c>
      <c r="C13" s="8" t="s">
        <v>20</v>
      </c>
      <c r="D13" s="1" t="s">
        <v>95</v>
      </c>
      <c r="E13" s="1" t="s">
        <v>96</v>
      </c>
      <c r="F13" s="6">
        <v>0.11310185185185184</v>
      </c>
    </row>
    <row r="14" spans="1:6" ht="24.75" customHeight="1">
      <c r="A14" s="4">
        <v>67</v>
      </c>
      <c r="B14" s="12" t="s">
        <v>39</v>
      </c>
      <c r="C14" s="8" t="s">
        <v>20</v>
      </c>
      <c r="D14" s="1" t="s">
        <v>359</v>
      </c>
      <c r="E14" s="1" t="s">
        <v>360</v>
      </c>
      <c r="F14" s="6">
        <v>0.11637731481481482</v>
      </c>
    </row>
    <row r="15" spans="1:6" ht="24.75" customHeight="1">
      <c r="A15" s="4">
        <v>48</v>
      </c>
      <c r="B15" s="12" t="s">
        <v>28</v>
      </c>
      <c r="C15" s="8" t="s">
        <v>20</v>
      </c>
      <c r="D15" s="1" t="s">
        <v>193</v>
      </c>
      <c r="E15" s="1" t="s">
        <v>194</v>
      </c>
      <c r="F15" s="6">
        <v>0.1171875</v>
      </c>
    </row>
    <row r="16" spans="1:6" ht="24.75" customHeight="1">
      <c r="A16" s="4">
        <v>39</v>
      </c>
      <c r="B16" s="12" t="s">
        <v>79</v>
      </c>
      <c r="C16" s="8" t="s">
        <v>17</v>
      </c>
      <c r="D16" s="1" t="s">
        <v>123</v>
      </c>
      <c r="E16" s="1" t="s">
        <v>124</v>
      </c>
      <c r="F16" s="6">
        <v>0.11723379629629631</v>
      </c>
    </row>
    <row r="17" spans="1:6" ht="24.75" customHeight="1">
      <c r="A17" s="4">
        <v>51</v>
      </c>
      <c r="B17" s="12" t="s">
        <v>22</v>
      </c>
      <c r="C17" s="8" t="s">
        <v>20</v>
      </c>
      <c r="D17" s="1" t="s">
        <v>329</v>
      </c>
      <c r="E17" s="1" t="s">
        <v>330</v>
      </c>
      <c r="F17" s="6">
        <v>0.11730324074074074</v>
      </c>
    </row>
    <row r="18" spans="1:6" ht="24.75" customHeight="1">
      <c r="A18" s="4">
        <v>64</v>
      </c>
      <c r="B18" s="12" t="s">
        <v>28</v>
      </c>
      <c r="C18" s="8" t="s">
        <v>17</v>
      </c>
      <c r="D18" s="1" t="s">
        <v>319</v>
      </c>
      <c r="E18" s="1" t="s">
        <v>320</v>
      </c>
      <c r="F18" s="6">
        <v>0.11865740740740742</v>
      </c>
    </row>
    <row r="19" spans="1:6" ht="24.75" customHeight="1">
      <c r="A19" s="4">
        <v>73</v>
      </c>
      <c r="B19" s="12" t="s">
        <v>44</v>
      </c>
      <c r="C19" s="8" t="s">
        <v>17</v>
      </c>
      <c r="F19" s="6">
        <v>0.11923611111111111</v>
      </c>
    </row>
    <row r="20" spans="1:6" ht="24.75" customHeight="1">
      <c r="A20" s="4">
        <v>68</v>
      </c>
      <c r="B20" s="12" t="s">
        <v>40</v>
      </c>
      <c r="C20" s="8" t="s">
        <v>16</v>
      </c>
      <c r="D20" s="1" t="s">
        <v>369</v>
      </c>
      <c r="E20" s="1" t="s">
        <v>370</v>
      </c>
      <c r="F20" s="6">
        <v>0.11998842592592592</v>
      </c>
    </row>
    <row r="21" spans="1:6" ht="24.75" customHeight="1">
      <c r="A21" s="4">
        <v>56</v>
      </c>
      <c r="B21" s="12" t="s">
        <v>32</v>
      </c>
      <c r="C21" s="8" t="s">
        <v>19</v>
      </c>
      <c r="D21" s="1" t="s">
        <v>263</v>
      </c>
      <c r="E21" s="1" t="s">
        <v>264</v>
      </c>
      <c r="F21" s="6">
        <v>0.12190972222222222</v>
      </c>
    </row>
    <row r="22" spans="1:6" ht="24.75" customHeight="1">
      <c r="A22" s="4">
        <v>45</v>
      </c>
      <c r="B22" s="12" t="s">
        <v>26</v>
      </c>
      <c r="C22" s="8" t="s">
        <v>18</v>
      </c>
      <c r="D22" s="1" t="s">
        <v>183</v>
      </c>
      <c r="E22" s="1" t="s">
        <v>184</v>
      </c>
      <c r="F22" s="6">
        <v>0.12229166666666667</v>
      </c>
    </row>
    <row r="23" spans="1:6" ht="24.75" customHeight="1">
      <c r="A23" s="4">
        <v>54</v>
      </c>
      <c r="B23" s="12" t="s">
        <v>30</v>
      </c>
      <c r="C23" s="8" t="s">
        <v>20</v>
      </c>
      <c r="D23" s="1" t="s">
        <v>243</v>
      </c>
      <c r="E23" s="1" t="s">
        <v>244</v>
      </c>
      <c r="F23" s="6">
        <v>0.12380787037037037</v>
      </c>
    </row>
    <row r="24" spans="1:6" ht="24.75" customHeight="1">
      <c r="A24" s="4">
        <v>36</v>
      </c>
      <c r="B24" s="12" t="s">
        <v>76</v>
      </c>
      <c r="C24" s="8" t="s">
        <v>17</v>
      </c>
      <c r="D24" s="1" t="s">
        <v>103</v>
      </c>
      <c r="E24" s="1" t="s">
        <v>104</v>
      </c>
      <c r="F24" s="6">
        <v>0.12622685185185187</v>
      </c>
    </row>
    <row r="25" spans="1:6" ht="24.75" customHeight="1">
      <c r="A25" s="4">
        <v>43</v>
      </c>
      <c r="B25" s="12" t="s">
        <v>25</v>
      </c>
      <c r="C25" s="8" t="s">
        <v>18</v>
      </c>
      <c r="D25" s="1" t="s">
        <v>163</v>
      </c>
      <c r="E25" s="1" t="s">
        <v>164</v>
      </c>
      <c r="F25" s="6">
        <v>0.1272222222222222</v>
      </c>
    </row>
    <row r="26" spans="1:6" ht="24.75" customHeight="1">
      <c r="A26" s="4">
        <v>62</v>
      </c>
      <c r="B26" s="12" t="s">
        <v>35</v>
      </c>
      <c r="C26" s="8" t="s">
        <v>20</v>
      </c>
      <c r="D26" s="1" t="s">
        <v>299</v>
      </c>
      <c r="E26" s="1" t="s">
        <v>300</v>
      </c>
      <c r="F26" s="6">
        <v>0.1296875</v>
      </c>
    </row>
    <row r="27" spans="1:6" ht="24.75" customHeight="1">
      <c r="A27" s="4">
        <v>52</v>
      </c>
      <c r="B27" s="12" t="s">
        <v>29</v>
      </c>
      <c r="C27" s="8" t="s">
        <v>20</v>
      </c>
      <c r="D27" s="1" t="s">
        <v>223</v>
      </c>
      <c r="E27" s="1" t="s">
        <v>224</v>
      </c>
      <c r="F27" s="6">
        <v>0.12991898148148148</v>
      </c>
    </row>
    <row r="28" spans="1:6" ht="24.75" customHeight="1">
      <c r="A28" s="4">
        <v>42</v>
      </c>
      <c r="B28" s="13" t="s">
        <v>24</v>
      </c>
      <c r="C28" s="8" t="s">
        <v>18</v>
      </c>
      <c r="D28" s="1" t="s">
        <v>153</v>
      </c>
      <c r="E28" s="1" t="s">
        <v>154</v>
      </c>
      <c r="F28" s="6">
        <v>0.1317361111111111</v>
      </c>
    </row>
    <row r="29" spans="1:6" ht="24.75" customHeight="1">
      <c r="A29" s="4">
        <v>57</v>
      </c>
      <c r="B29" s="13" t="s">
        <v>33</v>
      </c>
      <c r="C29" s="8" t="s">
        <v>17</v>
      </c>
      <c r="D29" s="1" t="s">
        <v>273</v>
      </c>
      <c r="E29" s="1" t="s">
        <v>274</v>
      </c>
      <c r="F29" s="6">
        <v>0.13385416666666666</v>
      </c>
    </row>
    <row r="30" spans="1:6" ht="24.75" customHeight="1">
      <c r="A30" s="4">
        <v>69</v>
      </c>
      <c r="B30" s="13" t="s">
        <v>25</v>
      </c>
      <c r="C30" s="8" t="s">
        <v>19</v>
      </c>
      <c r="D30" s="1" t="s">
        <v>379</v>
      </c>
      <c r="E30" s="1" t="s">
        <v>380</v>
      </c>
      <c r="F30" s="6">
        <v>0.13416666666666668</v>
      </c>
    </row>
    <row r="31" spans="1:6" ht="24.75" customHeight="1">
      <c r="A31" s="4">
        <v>58</v>
      </c>
      <c r="B31" s="13" t="s">
        <v>34</v>
      </c>
      <c r="C31" s="8" t="s">
        <v>18</v>
      </c>
      <c r="D31" s="1" t="s">
        <v>283</v>
      </c>
      <c r="E31" s="1" t="s">
        <v>284</v>
      </c>
      <c r="F31" s="6">
        <v>0.13766203703703703</v>
      </c>
    </row>
    <row r="32" spans="1:6" ht="24.75" customHeight="1">
      <c r="A32" s="4">
        <v>49</v>
      </c>
      <c r="B32" s="13" t="s">
        <v>28</v>
      </c>
      <c r="C32" s="8" t="s">
        <v>18</v>
      </c>
      <c r="D32" s="1" t="s">
        <v>203</v>
      </c>
      <c r="E32" s="1" t="s">
        <v>204</v>
      </c>
      <c r="F32" s="6">
        <v>0.13810185185185184</v>
      </c>
    </row>
    <row r="33" spans="1:6" ht="24.75" customHeight="1">
      <c r="A33" s="4">
        <v>63</v>
      </c>
      <c r="B33" s="13" t="s">
        <v>36</v>
      </c>
      <c r="C33" s="8" t="s">
        <v>17</v>
      </c>
      <c r="D33" s="1" t="s">
        <v>309</v>
      </c>
      <c r="E33" s="1" t="s">
        <v>310</v>
      </c>
      <c r="F33" s="6">
        <v>0.14037037037037037</v>
      </c>
    </row>
    <row r="34" spans="1:6" ht="24.75" customHeight="1">
      <c r="A34" s="4">
        <v>71</v>
      </c>
      <c r="B34" s="13" t="s">
        <v>42</v>
      </c>
      <c r="C34" s="8" t="s">
        <v>17</v>
      </c>
      <c r="D34" s="1" t="s">
        <v>399</v>
      </c>
      <c r="E34" s="1" t="s">
        <v>400</v>
      </c>
      <c r="F34" s="6">
        <v>0.14094907407407406</v>
      </c>
    </row>
    <row r="35" spans="1:6" ht="24.75" customHeight="1">
      <c r="A35" s="4">
        <v>35</v>
      </c>
      <c r="B35" s="13" t="s">
        <v>77</v>
      </c>
      <c r="C35" s="8" t="s">
        <v>17</v>
      </c>
      <c r="D35" s="1" t="s">
        <v>113</v>
      </c>
      <c r="E35" s="1" t="s">
        <v>114</v>
      </c>
      <c r="F35" s="6">
        <v>0.14153935185185185</v>
      </c>
    </row>
    <row r="36" spans="1:6" ht="24.75" customHeight="1">
      <c r="A36" s="4">
        <v>46</v>
      </c>
      <c r="B36" s="13" t="s">
        <v>21</v>
      </c>
      <c r="C36" s="8" t="s">
        <v>20</v>
      </c>
      <c r="D36" s="1" t="s">
        <v>59</v>
      </c>
      <c r="E36" s="5" t="s">
        <v>60</v>
      </c>
      <c r="F36" s="6">
        <v>0.1421990740740741</v>
      </c>
    </row>
    <row r="37" spans="1:6" ht="24.75" customHeight="1">
      <c r="A37" s="4">
        <v>40</v>
      </c>
      <c r="B37" s="13" t="s">
        <v>23</v>
      </c>
      <c r="C37" s="8" t="s">
        <v>18</v>
      </c>
      <c r="D37" s="1" t="s">
        <v>133</v>
      </c>
      <c r="E37" s="1" t="s">
        <v>134</v>
      </c>
      <c r="F37" s="6">
        <v>0.1441550925925926</v>
      </c>
    </row>
    <row r="38" spans="1:6" ht="24.75" customHeight="1">
      <c r="A38" s="4">
        <v>53</v>
      </c>
      <c r="B38" s="13" t="s">
        <v>29</v>
      </c>
      <c r="C38" s="8" t="s">
        <v>18</v>
      </c>
      <c r="D38" s="1" t="s">
        <v>233</v>
      </c>
      <c r="E38" s="1" t="s">
        <v>234</v>
      </c>
      <c r="F38" s="6">
        <v>0.14622685185185186</v>
      </c>
    </row>
    <row r="39" spans="1:6" ht="24.75" customHeight="1">
      <c r="A39" s="4">
        <v>59</v>
      </c>
      <c r="B39" s="13" t="s">
        <v>34</v>
      </c>
      <c r="C39" s="8" t="s">
        <v>17</v>
      </c>
      <c r="F39" s="6">
        <v>0.1471875</v>
      </c>
    </row>
    <row r="40" spans="1:6" ht="24.75" customHeight="1">
      <c r="A40" s="4">
        <v>50</v>
      </c>
      <c r="B40" s="13" t="s">
        <v>22</v>
      </c>
      <c r="C40" s="8" t="s">
        <v>18</v>
      </c>
      <c r="D40" s="1" t="s">
        <v>213</v>
      </c>
      <c r="E40" s="1" t="s">
        <v>214</v>
      </c>
      <c r="F40" s="6">
        <v>0.14960648148148148</v>
      </c>
    </row>
    <row r="41" spans="1:6" ht="24.75" customHeight="1">
      <c r="A41" s="4">
        <v>65</v>
      </c>
      <c r="B41" s="13" t="s">
        <v>37</v>
      </c>
      <c r="C41" s="8" t="s">
        <v>18</v>
      </c>
      <c r="D41" s="1" t="s">
        <v>339</v>
      </c>
      <c r="E41" s="1" t="s">
        <v>340</v>
      </c>
      <c r="F41" s="6">
        <v>0.1546875</v>
      </c>
    </row>
    <row r="42" spans="1:6" ht="24.75" customHeight="1">
      <c r="A42" s="4">
        <v>66</v>
      </c>
      <c r="B42" s="13" t="s">
        <v>38</v>
      </c>
      <c r="C42" s="8" t="s">
        <v>17</v>
      </c>
      <c r="D42" s="1" t="s">
        <v>349</v>
      </c>
      <c r="E42" s="1" t="s">
        <v>350</v>
      </c>
      <c r="F42" s="6">
        <v>0.16635416666666666</v>
      </c>
    </row>
    <row r="43" spans="1:6" ht="22.5" customHeight="1">
      <c r="A43" s="4">
        <v>38</v>
      </c>
      <c r="B43" s="13" t="s">
        <v>46</v>
      </c>
      <c r="C43" s="8" t="s">
        <v>17</v>
      </c>
      <c r="D43" s="1" t="s">
        <v>82</v>
      </c>
      <c r="E43" s="1" t="s">
        <v>83</v>
      </c>
      <c r="F43" s="6">
        <v>0.1675</v>
      </c>
    </row>
  </sheetData>
  <mergeCells count="2">
    <mergeCell ref="A1:F1"/>
    <mergeCell ref="A2:F2"/>
  </mergeCells>
  <printOptions gridLines="1"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43"/>
  <sheetViews>
    <sheetView workbookViewId="0" topLeftCell="A1">
      <selection activeCell="B13" sqref="B13"/>
    </sheetView>
  </sheetViews>
  <sheetFormatPr defaultColWidth="9.140625" defaultRowHeight="12.75"/>
  <cols>
    <col min="1" max="1" width="19.28125" style="1" customWidth="1"/>
    <col min="2" max="2" width="42.421875" style="0" customWidth="1"/>
    <col min="3" max="3" width="15.421875" style="0" customWidth="1"/>
    <col min="4" max="4" width="17.421875" style="1" customWidth="1"/>
    <col min="5" max="5" width="17.28125" style="1" customWidth="1"/>
    <col min="6" max="6" width="9.28125" style="1" customWidth="1"/>
  </cols>
  <sheetData>
    <row r="1" spans="1:6" ht="35.25">
      <c r="A1" s="14" t="s">
        <v>417</v>
      </c>
      <c r="B1" s="14"/>
      <c r="C1" s="14"/>
      <c r="D1" s="14"/>
      <c r="E1" s="14"/>
      <c r="F1" s="14"/>
    </row>
    <row r="2" spans="1:6" ht="27">
      <c r="A2" s="15" t="s">
        <v>435</v>
      </c>
      <c r="B2" s="15"/>
      <c r="C2" s="15"/>
      <c r="D2" s="15"/>
      <c r="E2" s="15"/>
      <c r="F2" s="15"/>
    </row>
    <row r="3" spans="1:6" ht="36" customHeight="1">
      <c r="A3" s="2" t="s">
        <v>0</v>
      </c>
      <c r="B3" s="9" t="s">
        <v>1</v>
      </c>
      <c r="C3" s="7" t="s">
        <v>15</v>
      </c>
      <c r="D3" s="10" t="s">
        <v>2</v>
      </c>
      <c r="E3" s="10" t="s">
        <v>3</v>
      </c>
      <c r="F3" s="10" t="s">
        <v>7</v>
      </c>
    </row>
    <row r="4" spans="1:6" ht="24.75" customHeight="1">
      <c r="A4" s="4">
        <v>70</v>
      </c>
      <c r="B4" s="12" t="s">
        <v>41</v>
      </c>
      <c r="C4" s="8" t="s">
        <v>20</v>
      </c>
      <c r="D4" s="1" t="s">
        <v>391</v>
      </c>
      <c r="E4" s="1" t="s">
        <v>392</v>
      </c>
      <c r="F4" s="6">
        <v>0.03835648148148149</v>
      </c>
    </row>
    <row r="5" spans="1:6" ht="24.75" customHeight="1">
      <c r="A5" s="4">
        <v>72</v>
      </c>
      <c r="B5" s="12" t="s">
        <v>43</v>
      </c>
      <c r="C5" s="8" t="s">
        <v>16</v>
      </c>
      <c r="D5" s="1" t="s">
        <v>411</v>
      </c>
      <c r="E5" s="1" t="s">
        <v>412</v>
      </c>
      <c r="F5" s="6">
        <v>0.03908564814814815</v>
      </c>
    </row>
    <row r="6" spans="1:6" ht="24.75" customHeight="1">
      <c r="A6" s="4">
        <v>55</v>
      </c>
      <c r="B6" s="12" t="s">
        <v>31</v>
      </c>
      <c r="C6" s="8" t="s">
        <v>20</v>
      </c>
      <c r="D6" s="1" t="s">
        <v>255</v>
      </c>
      <c r="E6" s="1" t="s">
        <v>256</v>
      </c>
      <c r="F6" s="6">
        <v>0.03928240740740742</v>
      </c>
    </row>
    <row r="7" spans="1:6" ht="24.75" customHeight="1">
      <c r="A7" s="4">
        <v>44</v>
      </c>
      <c r="B7" s="12" t="s">
        <v>25</v>
      </c>
      <c r="C7" s="8" t="s">
        <v>20</v>
      </c>
      <c r="D7" s="1" t="s">
        <v>175</v>
      </c>
      <c r="E7" s="1" t="s">
        <v>176</v>
      </c>
      <c r="F7" s="6">
        <v>0.0405787037037037</v>
      </c>
    </row>
    <row r="8" spans="1:6" ht="24.75" customHeight="1">
      <c r="A8" s="4">
        <v>60</v>
      </c>
      <c r="B8" s="12" t="s">
        <v>34</v>
      </c>
      <c r="C8" s="8" t="s">
        <v>16</v>
      </c>
      <c r="D8" s="1" t="s">
        <v>425</v>
      </c>
      <c r="E8" s="1" t="s">
        <v>426</v>
      </c>
      <c r="F8" s="6">
        <v>0.04127314814814814</v>
      </c>
    </row>
    <row r="9" spans="1:6" ht="24.75" customHeight="1">
      <c r="A9" s="4">
        <v>47</v>
      </c>
      <c r="B9" s="12" t="s">
        <v>27</v>
      </c>
      <c r="C9" s="8" t="s">
        <v>20</v>
      </c>
      <c r="D9" s="1" t="s">
        <v>51</v>
      </c>
      <c r="E9" s="1" t="s">
        <v>52</v>
      </c>
      <c r="F9" s="6">
        <v>0.04303240740740741</v>
      </c>
    </row>
    <row r="10" spans="1:6" ht="24.75" customHeight="1">
      <c r="A10" s="4">
        <v>48</v>
      </c>
      <c r="B10" s="12" t="s">
        <v>28</v>
      </c>
      <c r="C10" s="8" t="s">
        <v>20</v>
      </c>
      <c r="D10" s="1" t="s">
        <v>195</v>
      </c>
      <c r="E10" s="1" t="s">
        <v>196</v>
      </c>
      <c r="F10" s="6">
        <v>0.043506944444444445</v>
      </c>
    </row>
    <row r="11" spans="1:6" ht="24.75" customHeight="1">
      <c r="A11" s="4">
        <v>61</v>
      </c>
      <c r="B11" s="12" t="s">
        <v>34</v>
      </c>
      <c r="C11" s="8" t="s">
        <v>20</v>
      </c>
      <c r="D11" s="1" t="s">
        <v>427</v>
      </c>
      <c r="E11" s="1" t="s">
        <v>428</v>
      </c>
      <c r="F11" s="6">
        <v>0.045185185185185175</v>
      </c>
    </row>
    <row r="12" spans="1:6" ht="24.75" customHeight="1">
      <c r="A12" s="4">
        <v>34</v>
      </c>
      <c r="B12" s="12" t="s">
        <v>78</v>
      </c>
      <c r="C12" s="8" t="s">
        <v>20</v>
      </c>
      <c r="D12" s="1" t="s">
        <v>97</v>
      </c>
      <c r="E12" s="1" t="s">
        <v>98</v>
      </c>
      <c r="F12" s="6">
        <v>0.04587962962962963</v>
      </c>
    </row>
    <row r="13" spans="1:6" ht="24.75" customHeight="1">
      <c r="A13" s="4">
        <v>54</v>
      </c>
      <c r="B13" s="12" t="s">
        <v>30</v>
      </c>
      <c r="C13" s="8" t="s">
        <v>20</v>
      </c>
      <c r="D13" s="1" t="s">
        <v>245</v>
      </c>
      <c r="E13" s="1" t="s">
        <v>246</v>
      </c>
      <c r="F13" s="6">
        <v>0.04634259259259259</v>
      </c>
    </row>
    <row r="14" spans="1:6" ht="24.75" customHeight="1">
      <c r="A14" s="4">
        <v>49</v>
      </c>
      <c r="B14" s="12" t="s">
        <v>28</v>
      </c>
      <c r="C14" s="8" t="s">
        <v>18</v>
      </c>
      <c r="D14" s="1" t="s">
        <v>205</v>
      </c>
      <c r="E14" s="1" t="s">
        <v>206</v>
      </c>
      <c r="F14" s="6">
        <v>0.047395833333333</v>
      </c>
    </row>
    <row r="15" spans="1:6" ht="24.75" customHeight="1">
      <c r="A15" s="4">
        <v>41</v>
      </c>
      <c r="B15" s="12" t="s">
        <v>24</v>
      </c>
      <c r="C15" s="8" t="s">
        <v>20</v>
      </c>
      <c r="D15" s="1" t="s">
        <v>145</v>
      </c>
      <c r="E15" s="1" t="s">
        <v>146</v>
      </c>
      <c r="F15" s="6">
        <v>0.04740740740740741</v>
      </c>
    </row>
    <row r="16" spans="1:6" ht="24.75" customHeight="1">
      <c r="A16" s="4">
        <v>46</v>
      </c>
      <c r="B16" s="12" t="s">
        <v>21</v>
      </c>
      <c r="C16" s="8" t="s">
        <v>20</v>
      </c>
      <c r="D16" s="1" t="s">
        <v>61</v>
      </c>
      <c r="E16" s="1" t="s">
        <v>62</v>
      </c>
      <c r="F16" s="6">
        <v>0.04746527777777748</v>
      </c>
    </row>
    <row r="17" spans="1:6" ht="24.75" customHeight="1">
      <c r="A17" s="4">
        <v>68</v>
      </c>
      <c r="B17" s="12" t="s">
        <v>40</v>
      </c>
      <c r="C17" s="8" t="s">
        <v>16</v>
      </c>
      <c r="D17" s="1" t="s">
        <v>371</v>
      </c>
      <c r="E17" s="1" t="s">
        <v>372</v>
      </c>
      <c r="F17" s="6">
        <v>0.047858796296296316</v>
      </c>
    </row>
    <row r="18" spans="1:6" ht="24.75" customHeight="1">
      <c r="A18" s="4">
        <v>67</v>
      </c>
      <c r="B18" s="12" t="s">
        <v>39</v>
      </c>
      <c r="C18" s="8" t="s">
        <v>20</v>
      </c>
      <c r="D18" s="1" t="s">
        <v>361</v>
      </c>
      <c r="E18" s="1" t="s">
        <v>362</v>
      </c>
      <c r="F18" s="6">
        <v>0.04795138888888888</v>
      </c>
    </row>
    <row r="19" spans="1:6" ht="24.75" customHeight="1">
      <c r="A19" s="4">
        <v>62</v>
      </c>
      <c r="B19" s="12" t="s">
        <v>35</v>
      </c>
      <c r="C19" s="8" t="s">
        <v>20</v>
      </c>
      <c r="D19" s="1" t="s">
        <v>301</v>
      </c>
      <c r="E19" s="1" t="s">
        <v>302</v>
      </c>
      <c r="F19" s="6">
        <v>0.048055555555555546</v>
      </c>
    </row>
    <row r="20" spans="1:6" ht="24.75" customHeight="1">
      <c r="A20" s="4">
        <v>52</v>
      </c>
      <c r="B20" s="12" t="s">
        <v>29</v>
      </c>
      <c r="C20" s="8" t="s">
        <v>20</v>
      </c>
      <c r="D20" s="1" t="s">
        <v>225</v>
      </c>
      <c r="E20" s="1" t="s">
        <v>226</v>
      </c>
      <c r="F20" s="6">
        <v>0.048518518518518516</v>
      </c>
    </row>
    <row r="21" spans="1:6" ht="24.75" customHeight="1">
      <c r="A21" s="4">
        <v>64</v>
      </c>
      <c r="B21" s="12" t="s">
        <v>28</v>
      </c>
      <c r="C21" s="8" t="s">
        <v>17</v>
      </c>
      <c r="D21" s="1" t="s">
        <v>321</v>
      </c>
      <c r="E21" s="1" t="s">
        <v>322</v>
      </c>
      <c r="F21" s="6">
        <v>0.04914351851851849</v>
      </c>
    </row>
    <row r="22" spans="1:6" ht="24.75" customHeight="1">
      <c r="A22" s="4">
        <v>43</v>
      </c>
      <c r="B22" s="12" t="s">
        <v>25</v>
      </c>
      <c r="C22" s="8" t="s">
        <v>18</v>
      </c>
      <c r="D22" s="1" t="s">
        <v>165</v>
      </c>
      <c r="E22" s="1" t="s">
        <v>166</v>
      </c>
      <c r="F22" s="6">
        <v>0.049212962962962986</v>
      </c>
    </row>
    <row r="23" spans="1:6" ht="24.75" customHeight="1">
      <c r="A23" s="4">
        <v>37</v>
      </c>
      <c r="B23" s="12" t="s">
        <v>45</v>
      </c>
      <c r="C23" s="8" t="s">
        <v>16</v>
      </c>
      <c r="D23" s="1" t="s">
        <v>71</v>
      </c>
      <c r="E23" s="1" t="s">
        <v>72</v>
      </c>
      <c r="F23" s="6">
        <v>0.04956018518518519</v>
      </c>
    </row>
    <row r="24" spans="1:6" ht="24.75" customHeight="1">
      <c r="A24" s="4">
        <v>57</v>
      </c>
      <c r="B24" s="12" t="s">
        <v>33</v>
      </c>
      <c r="C24" s="8" t="s">
        <v>17</v>
      </c>
      <c r="D24" s="1" t="s">
        <v>275</v>
      </c>
      <c r="E24" s="1" t="s">
        <v>276</v>
      </c>
      <c r="F24" s="6">
        <v>0.04993055555555556</v>
      </c>
    </row>
    <row r="25" spans="1:6" ht="24.75" customHeight="1">
      <c r="A25" s="4">
        <v>39</v>
      </c>
      <c r="B25" s="12" t="s">
        <v>79</v>
      </c>
      <c r="C25" s="8" t="s">
        <v>17</v>
      </c>
      <c r="D25" s="1" t="s">
        <v>125</v>
      </c>
      <c r="E25" s="1" t="s">
        <v>126</v>
      </c>
      <c r="F25" s="6">
        <v>0.05082175925925923</v>
      </c>
    </row>
    <row r="26" spans="1:6" ht="24.75" customHeight="1">
      <c r="A26" s="4">
        <v>53</v>
      </c>
      <c r="B26" s="12" t="s">
        <v>29</v>
      </c>
      <c r="C26" s="8" t="s">
        <v>18</v>
      </c>
      <c r="D26" s="1" t="s">
        <v>235</v>
      </c>
      <c r="E26" s="1" t="s">
        <v>236</v>
      </c>
      <c r="F26" s="6">
        <v>0.05131944444444411</v>
      </c>
    </row>
    <row r="27" spans="1:6" ht="24.75" customHeight="1">
      <c r="A27" s="4">
        <v>35</v>
      </c>
      <c r="B27" s="12" t="s">
        <v>77</v>
      </c>
      <c r="C27" s="8" t="s">
        <v>17</v>
      </c>
      <c r="D27" s="1" t="s">
        <v>115</v>
      </c>
      <c r="E27" s="1" t="s">
        <v>116</v>
      </c>
      <c r="F27" s="6">
        <v>0.05269675925925926</v>
      </c>
    </row>
    <row r="28" spans="1:6" ht="24.75" customHeight="1">
      <c r="A28" s="4">
        <v>69</v>
      </c>
      <c r="B28" s="13" t="s">
        <v>25</v>
      </c>
      <c r="C28" s="8" t="s">
        <v>19</v>
      </c>
      <c r="D28" s="1" t="s">
        <v>381</v>
      </c>
      <c r="E28" s="1" t="s">
        <v>382</v>
      </c>
      <c r="F28" s="6">
        <v>0.05280092592592589</v>
      </c>
    </row>
    <row r="29" spans="1:6" ht="24.75" customHeight="1">
      <c r="A29" s="4">
        <v>56</v>
      </c>
      <c r="B29" s="13" t="s">
        <v>32</v>
      </c>
      <c r="C29" s="8" t="s">
        <v>19</v>
      </c>
      <c r="D29" s="1" t="s">
        <v>265</v>
      </c>
      <c r="E29" s="1" t="s">
        <v>266</v>
      </c>
      <c r="F29" s="6">
        <v>0.054189814814814816</v>
      </c>
    </row>
    <row r="30" spans="1:6" ht="24.75" customHeight="1">
      <c r="A30" s="4">
        <v>58</v>
      </c>
      <c r="B30" s="13" t="s">
        <v>34</v>
      </c>
      <c r="C30" s="8" t="s">
        <v>18</v>
      </c>
      <c r="D30" s="1" t="s">
        <v>285</v>
      </c>
      <c r="E30" s="1" t="s">
        <v>286</v>
      </c>
      <c r="F30" s="6">
        <v>0.05490740740740707</v>
      </c>
    </row>
    <row r="31" spans="1:6" ht="24.75" customHeight="1">
      <c r="A31" s="4">
        <v>36</v>
      </c>
      <c r="B31" s="13" t="s">
        <v>76</v>
      </c>
      <c r="C31" s="8" t="s">
        <v>17</v>
      </c>
      <c r="D31" s="1" t="s">
        <v>105</v>
      </c>
      <c r="E31" s="1" t="s">
        <v>106</v>
      </c>
      <c r="F31" s="6">
        <v>0.0584722222222222</v>
      </c>
    </row>
    <row r="32" spans="1:6" ht="24.75" customHeight="1">
      <c r="A32" s="4">
        <v>59</v>
      </c>
      <c r="B32" s="13" t="s">
        <v>34</v>
      </c>
      <c r="C32" s="8" t="s">
        <v>17</v>
      </c>
      <c r="D32" s="1" t="s">
        <v>423</v>
      </c>
      <c r="E32" s="1" t="s">
        <v>424</v>
      </c>
      <c r="F32" s="6">
        <v>0.05858796296296262</v>
      </c>
    </row>
    <row r="33" spans="1:6" ht="24.75" customHeight="1">
      <c r="A33" s="4">
        <v>50</v>
      </c>
      <c r="B33" s="13" t="s">
        <v>22</v>
      </c>
      <c r="C33" s="8" t="s">
        <v>18</v>
      </c>
      <c r="D33" s="1" t="s">
        <v>215</v>
      </c>
      <c r="E33" s="1" t="s">
        <v>216</v>
      </c>
      <c r="F33" s="6">
        <v>0.05901620370370339</v>
      </c>
    </row>
    <row r="34" spans="1:6" ht="24.75" customHeight="1">
      <c r="A34" s="4">
        <v>51</v>
      </c>
      <c r="B34" s="13" t="s">
        <v>22</v>
      </c>
      <c r="C34" s="8" t="s">
        <v>20</v>
      </c>
      <c r="D34" s="1" t="s">
        <v>331</v>
      </c>
      <c r="E34" s="1" t="s">
        <v>332</v>
      </c>
      <c r="F34" s="6">
        <v>0.05943287037037036</v>
      </c>
    </row>
    <row r="35" spans="1:6" ht="24.75" customHeight="1">
      <c r="A35" s="4">
        <v>45</v>
      </c>
      <c r="B35" s="13" t="s">
        <v>26</v>
      </c>
      <c r="C35" s="8" t="s">
        <v>18</v>
      </c>
      <c r="D35" s="1" t="s">
        <v>185</v>
      </c>
      <c r="E35" s="1" t="s">
        <v>186</v>
      </c>
      <c r="F35" s="6">
        <v>0.05983796296296297</v>
      </c>
    </row>
    <row r="36" spans="1:6" ht="24.75" customHeight="1">
      <c r="A36" s="4">
        <v>63</v>
      </c>
      <c r="B36" s="13" t="s">
        <v>36</v>
      </c>
      <c r="C36" s="8" t="s">
        <v>17</v>
      </c>
      <c r="D36" s="1" t="s">
        <v>311</v>
      </c>
      <c r="E36" s="1" t="s">
        <v>312</v>
      </c>
      <c r="F36" s="6">
        <v>0.061712962962962636</v>
      </c>
    </row>
    <row r="37" spans="1:6" ht="24.75" customHeight="1">
      <c r="A37" s="4">
        <v>73</v>
      </c>
      <c r="B37" s="13" t="s">
        <v>44</v>
      </c>
      <c r="C37" s="8" t="s">
        <v>17</v>
      </c>
      <c r="D37" s="1" t="s">
        <v>421</v>
      </c>
      <c r="E37" s="1" t="s">
        <v>422</v>
      </c>
      <c r="F37" s="6">
        <v>0.06239583333333333</v>
      </c>
    </row>
    <row r="38" spans="1:6" ht="24.75" customHeight="1">
      <c r="A38" s="4">
        <v>42</v>
      </c>
      <c r="B38" s="13" t="s">
        <v>24</v>
      </c>
      <c r="C38" s="8" t="s">
        <v>18</v>
      </c>
      <c r="D38" s="1" t="s">
        <v>155</v>
      </c>
      <c r="E38" s="1" t="s">
        <v>156</v>
      </c>
      <c r="F38" s="6">
        <v>0.06247685185185187</v>
      </c>
    </row>
    <row r="39" spans="1:6" ht="24.75" customHeight="1">
      <c r="A39" s="4">
        <v>66</v>
      </c>
      <c r="B39" s="13" t="s">
        <v>38</v>
      </c>
      <c r="C39" s="8" t="s">
        <v>17</v>
      </c>
      <c r="D39" s="1" t="s">
        <v>351</v>
      </c>
      <c r="E39" s="1" t="s">
        <v>352</v>
      </c>
      <c r="F39" s="6">
        <v>0.06339120370370338</v>
      </c>
    </row>
    <row r="40" spans="1:6" ht="24.75" customHeight="1">
      <c r="A40" s="4">
        <v>65</v>
      </c>
      <c r="B40" s="13" t="s">
        <v>37</v>
      </c>
      <c r="C40" s="8" t="s">
        <v>18</v>
      </c>
      <c r="D40" s="1" t="s">
        <v>341</v>
      </c>
      <c r="E40" s="1" t="s">
        <v>342</v>
      </c>
      <c r="F40" s="6">
        <v>0.06356481481481452</v>
      </c>
    </row>
    <row r="41" spans="1:6" ht="24.75" customHeight="1">
      <c r="A41" s="4">
        <v>38</v>
      </c>
      <c r="B41" s="13" t="s">
        <v>46</v>
      </c>
      <c r="C41" s="8" t="s">
        <v>17</v>
      </c>
      <c r="D41" s="1" t="s">
        <v>84</v>
      </c>
      <c r="E41" s="1" t="s">
        <v>87</v>
      </c>
      <c r="F41" s="6">
        <v>0.06362268518518485</v>
      </c>
    </row>
    <row r="42" spans="1:6" ht="24.75" customHeight="1">
      <c r="A42" s="4">
        <v>40</v>
      </c>
      <c r="B42" s="13" t="s">
        <v>23</v>
      </c>
      <c r="C42" s="8" t="s">
        <v>18</v>
      </c>
      <c r="D42" s="1" t="s">
        <v>135</v>
      </c>
      <c r="E42" s="1" t="s">
        <v>136</v>
      </c>
      <c r="F42" s="6">
        <v>0.06688657407407372</v>
      </c>
    </row>
    <row r="43" spans="1:6" ht="22.5" customHeight="1">
      <c r="A43" s="4">
        <v>71</v>
      </c>
      <c r="B43" s="13" t="s">
        <v>42</v>
      </c>
      <c r="C43" s="8" t="s">
        <v>17</v>
      </c>
      <c r="D43" s="1" t="s">
        <v>401</v>
      </c>
      <c r="E43" s="1" t="s">
        <v>402</v>
      </c>
      <c r="F43" s="6">
        <v>0.09431712962962932</v>
      </c>
    </row>
  </sheetData>
  <mergeCells count="2">
    <mergeCell ref="A1:F1"/>
    <mergeCell ref="A2:F2"/>
  </mergeCells>
  <printOptions gridLines="1"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F43"/>
  <sheetViews>
    <sheetView workbookViewId="0" topLeftCell="A1">
      <selection activeCell="A1" sqref="A1:F43"/>
    </sheetView>
  </sheetViews>
  <sheetFormatPr defaultColWidth="9.140625" defaultRowHeight="12.75"/>
  <cols>
    <col min="1" max="1" width="19.28125" style="1" customWidth="1"/>
    <col min="2" max="2" width="42.421875" style="0" customWidth="1"/>
    <col min="3" max="3" width="15.421875" style="0" customWidth="1"/>
    <col min="4" max="4" width="17.421875" style="1" customWidth="1"/>
    <col min="5" max="5" width="17.28125" style="1" customWidth="1"/>
    <col min="6" max="6" width="8.8515625" style="1" customWidth="1"/>
  </cols>
  <sheetData>
    <row r="1" spans="1:6" ht="35.25">
      <c r="A1" s="14" t="s">
        <v>417</v>
      </c>
      <c r="B1" s="14"/>
      <c r="C1" s="14"/>
      <c r="D1" s="14"/>
      <c r="E1" s="14"/>
      <c r="F1" s="14"/>
    </row>
    <row r="2" spans="1:6" ht="27">
      <c r="A2" s="15" t="s">
        <v>436</v>
      </c>
      <c r="B2" s="15"/>
      <c r="C2" s="15"/>
      <c r="D2" s="15"/>
      <c r="E2" s="15"/>
      <c r="F2" s="15"/>
    </row>
    <row r="3" spans="1:6" ht="36" customHeight="1">
      <c r="A3" s="2" t="s">
        <v>0</v>
      </c>
      <c r="B3" s="9" t="s">
        <v>1</v>
      </c>
      <c r="C3" s="7" t="s">
        <v>15</v>
      </c>
      <c r="D3" s="10" t="s">
        <v>2</v>
      </c>
      <c r="E3" s="10" t="s">
        <v>3</v>
      </c>
      <c r="F3" s="10" t="s">
        <v>10</v>
      </c>
    </row>
    <row r="4" spans="1:6" ht="24.75" customHeight="1">
      <c r="A4" s="4">
        <v>70</v>
      </c>
      <c r="B4" s="12" t="s">
        <v>41</v>
      </c>
      <c r="C4" s="8" t="s">
        <v>20</v>
      </c>
      <c r="D4" s="1" t="s">
        <v>391</v>
      </c>
      <c r="E4" s="1" t="s">
        <v>392</v>
      </c>
      <c r="F4" s="6">
        <v>0.13641203703703705</v>
      </c>
    </row>
    <row r="5" spans="1:6" ht="24.75" customHeight="1">
      <c r="A5" s="4">
        <v>44</v>
      </c>
      <c r="B5" s="12" t="s">
        <v>25</v>
      </c>
      <c r="C5" s="8" t="s">
        <v>20</v>
      </c>
      <c r="D5" s="1" t="s">
        <v>175</v>
      </c>
      <c r="E5" s="1" t="s">
        <v>176</v>
      </c>
      <c r="F5" s="6">
        <v>0.15064814814814814</v>
      </c>
    </row>
    <row r="6" spans="1:6" ht="24.75" customHeight="1">
      <c r="A6" s="4">
        <v>72</v>
      </c>
      <c r="B6" s="12" t="s">
        <v>43</v>
      </c>
      <c r="C6" s="8" t="s">
        <v>16</v>
      </c>
      <c r="D6" s="1" t="s">
        <v>411</v>
      </c>
      <c r="E6" s="1" t="s">
        <v>412</v>
      </c>
      <c r="F6" s="6">
        <v>0.1517939814814815</v>
      </c>
    </row>
    <row r="7" spans="1:6" ht="24.75" customHeight="1">
      <c r="A7" s="4">
        <v>55</v>
      </c>
      <c r="B7" s="12" t="s">
        <v>31</v>
      </c>
      <c r="C7" s="8" t="s">
        <v>20</v>
      </c>
      <c r="D7" s="1" t="s">
        <v>255</v>
      </c>
      <c r="E7" s="1" t="s">
        <v>256</v>
      </c>
      <c r="F7" s="6">
        <v>0.15212962962962964</v>
      </c>
    </row>
    <row r="8" spans="1:6" ht="24.75" customHeight="1">
      <c r="A8" s="4">
        <v>47</v>
      </c>
      <c r="B8" s="12" t="s">
        <v>27</v>
      </c>
      <c r="C8" s="8" t="s">
        <v>20</v>
      </c>
      <c r="D8" s="1" t="s">
        <v>51</v>
      </c>
      <c r="E8" s="1" t="s">
        <v>52</v>
      </c>
      <c r="F8" s="6">
        <v>0.15351851851851853</v>
      </c>
    </row>
    <row r="9" spans="1:6" ht="24.75" customHeight="1">
      <c r="A9" s="4">
        <v>60</v>
      </c>
      <c r="B9" s="12" t="s">
        <v>34</v>
      </c>
      <c r="C9" s="8" t="s">
        <v>16</v>
      </c>
      <c r="D9" s="1" t="s">
        <v>425</v>
      </c>
      <c r="E9" s="1" t="s">
        <v>426</v>
      </c>
      <c r="F9" s="6">
        <v>0.1541898148148148</v>
      </c>
    </row>
    <row r="10" spans="1:6" ht="24.75" customHeight="1">
      <c r="A10" s="4">
        <v>37</v>
      </c>
      <c r="B10" s="12" t="s">
        <v>45</v>
      </c>
      <c r="C10" s="8" t="s">
        <v>16</v>
      </c>
      <c r="D10" s="1" t="s">
        <v>71</v>
      </c>
      <c r="E10" s="1" t="s">
        <v>72</v>
      </c>
      <c r="F10" s="6">
        <v>0.15494212962962964</v>
      </c>
    </row>
    <row r="11" spans="1:6" ht="24.75" customHeight="1">
      <c r="A11" s="4">
        <v>61</v>
      </c>
      <c r="B11" s="12" t="s">
        <v>34</v>
      </c>
      <c r="C11" s="8" t="s">
        <v>20</v>
      </c>
      <c r="D11" s="1" t="s">
        <v>427</v>
      </c>
      <c r="E11" s="1" t="s">
        <v>428</v>
      </c>
      <c r="F11" s="6">
        <v>0.15637731481481482</v>
      </c>
    </row>
    <row r="12" spans="1:6" ht="24.75" customHeight="1">
      <c r="A12" s="4">
        <v>41</v>
      </c>
      <c r="B12" s="12" t="s">
        <v>24</v>
      </c>
      <c r="C12" s="8" t="s">
        <v>20</v>
      </c>
      <c r="D12" s="1" t="s">
        <v>145</v>
      </c>
      <c r="E12" s="1" t="s">
        <v>146</v>
      </c>
      <c r="F12" s="6">
        <v>0.1584375</v>
      </c>
    </row>
    <row r="13" spans="1:6" ht="24.75" customHeight="1">
      <c r="A13" s="4">
        <v>34</v>
      </c>
      <c r="B13" s="12" t="s">
        <v>78</v>
      </c>
      <c r="C13" s="8" t="s">
        <v>20</v>
      </c>
      <c r="D13" s="1" t="s">
        <v>97</v>
      </c>
      <c r="E13" s="1" t="s">
        <v>98</v>
      </c>
      <c r="F13" s="6">
        <v>0.15898148148148147</v>
      </c>
    </row>
    <row r="14" spans="1:6" ht="24.75" customHeight="1">
      <c r="A14" s="4">
        <v>48</v>
      </c>
      <c r="B14" s="12" t="s">
        <v>28</v>
      </c>
      <c r="C14" s="8" t="s">
        <v>20</v>
      </c>
      <c r="D14" s="1" t="s">
        <v>195</v>
      </c>
      <c r="E14" s="1" t="s">
        <v>196</v>
      </c>
      <c r="F14" s="6">
        <v>0.16069444444444445</v>
      </c>
    </row>
    <row r="15" spans="1:6" ht="24.75" customHeight="1">
      <c r="A15" s="4">
        <v>67</v>
      </c>
      <c r="B15" s="12" t="s">
        <v>39</v>
      </c>
      <c r="C15" s="8" t="s">
        <v>20</v>
      </c>
      <c r="D15" s="1" t="s">
        <v>361</v>
      </c>
      <c r="E15" s="1" t="s">
        <v>362</v>
      </c>
      <c r="F15" s="6">
        <v>0.1643287037037037</v>
      </c>
    </row>
    <row r="16" spans="1:6" ht="24.75" customHeight="1">
      <c r="A16" s="4">
        <v>64</v>
      </c>
      <c r="B16" s="12" t="s">
        <v>28</v>
      </c>
      <c r="C16" s="8" t="s">
        <v>17</v>
      </c>
      <c r="D16" s="1" t="s">
        <v>321</v>
      </c>
      <c r="E16" s="1" t="s">
        <v>322</v>
      </c>
      <c r="F16" s="6">
        <v>0.1678009259259259</v>
      </c>
    </row>
    <row r="17" spans="1:6" ht="24.75" customHeight="1">
      <c r="A17" s="4">
        <v>68</v>
      </c>
      <c r="B17" s="12" t="s">
        <v>40</v>
      </c>
      <c r="C17" s="8" t="s">
        <v>16</v>
      </c>
      <c r="D17" s="1" t="s">
        <v>371</v>
      </c>
      <c r="E17" s="1" t="s">
        <v>372</v>
      </c>
      <c r="F17" s="6">
        <v>0.16784722222222223</v>
      </c>
    </row>
    <row r="18" spans="1:6" ht="24.75" customHeight="1">
      <c r="A18" s="4">
        <v>39</v>
      </c>
      <c r="B18" s="12" t="s">
        <v>79</v>
      </c>
      <c r="C18" s="8" t="s">
        <v>17</v>
      </c>
      <c r="D18" s="1" t="s">
        <v>125</v>
      </c>
      <c r="E18" s="1" t="s">
        <v>126</v>
      </c>
      <c r="F18" s="6">
        <v>0.16805555555555554</v>
      </c>
    </row>
    <row r="19" spans="1:6" ht="24.75" customHeight="1">
      <c r="A19" s="4">
        <v>54</v>
      </c>
      <c r="B19" s="12" t="s">
        <v>30</v>
      </c>
      <c r="C19" s="8" t="s">
        <v>20</v>
      </c>
      <c r="D19" s="1" t="s">
        <v>245</v>
      </c>
      <c r="E19" s="1" t="s">
        <v>246</v>
      </c>
      <c r="F19" s="6">
        <v>0.17015046296296296</v>
      </c>
    </row>
    <row r="20" spans="1:6" ht="24.75" customHeight="1">
      <c r="A20" s="4">
        <v>56</v>
      </c>
      <c r="B20" s="12" t="s">
        <v>32</v>
      </c>
      <c r="C20" s="8" t="s">
        <v>19</v>
      </c>
      <c r="D20" s="1" t="s">
        <v>265</v>
      </c>
      <c r="E20" s="1" t="s">
        <v>266</v>
      </c>
      <c r="F20" s="6">
        <v>0.17609953703703704</v>
      </c>
    </row>
    <row r="21" spans="1:6" ht="24.75" customHeight="1">
      <c r="A21" s="4">
        <v>43</v>
      </c>
      <c r="B21" s="12" t="s">
        <v>25</v>
      </c>
      <c r="C21" s="8" t="s">
        <v>18</v>
      </c>
      <c r="D21" s="1" t="s">
        <v>165</v>
      </c>
      <c r="E21" s="1" t="s">
        <v>166</v>
      </c>
      <c r="F21" s="6">
        <v>0.1764351851851852</v>
      </c>
    </row>
    <row r="22" spans="1:6" ht="24.75" customHeight="1">
      <c r="A22" s="4">
        <v>51</v>
      </c>
      <c r="B22" s="12" t="s">
        <v>22</v>
      </c>
      <c r="C22" s="8" t="s">
        <v>20</v>
      </c>
      <c r="D22" s="1" t="s">
        <v>331</v>
      </c>
      <c r="E22" s="1" t="s">
        <v>332</v>
      </c>
      <c r="F22" s="6">
        <v>0.1767361111111111</v>
      </c>
    </row>
    <row r="23" spans="1:6" ht="24.75" customHeight="1">
      <c r="A23" s="4">
        <v>62</v>
      </c>
      <c r="B23" s="12" t="s">
        <v>35</v>
      </c>
      <c r="C23" s="8" t="s">
        <v>20</v>
      </c>
      <c r="D23" s="1" t="s">
        <v>301</v>
      </c>
      <c r="E23" s="1" t="s">
        <v>302</v>
      </c>
      <c r="F23" s="6">
        <v>0.17774305555555556</v>
      </c>
    </row>
    <row r="24" spans="1:6" ht="24.75" customHeight="1">
      <c r="A24" s="4">
        <v>52</v>
      </c>
      <c r="B24" s="12" t="s">
        <v>29</v>
      </c>
      <c r="C24" s="8" t="s">
        <v>20</v>
      </c>
      <c r="D24" s="1" t="s">
        <v>225</v>
      </c>
      <c r="E24" s="1" t="s">
        <v>226</v>
      </c>
      <c r="F24" s="6">
        <v>0.1784375</v>
      </c>
    </row>
    <row r="25" spans="1:6" ht="24.75" customHeight="1">
      <c r="A25" s="4">
        <v>73</v>
      </c>
      <c r="B25" s="12" t="s">
        <v>44</v>
      </c>
      <c r="C25" s="8" t="s">
        <v>17</v>
      </c>
      <c r="D25" s="1" t="s">
        <v>421</v>
      </c>
      <c r="E25" s="1" t="s">
        <v>422</v>
      </c>
      <c r="F25" s="6">
        <v>0.18163194444444444</v>
      </c>
    </row>
    <row r="26" spans="1:6" ht="24.75" customHeight="1">
      <c r="A26" s="4">
        <v>45</v>
      </c>
      <c r="B26" s="12" t="s">
        <v>26</v>
      </c>
      <c r="C26" s="8" t="s">
        <v>18</v>
      </c>
      <c r="D26" s="1" t="s">
        <v>185</v>
      </c>
      <c r="E26" s="1" t="s">
        <v>186</v>
      </c>
      <c r="F26" s="6">
        <v>0.18212962962962964</v>
      </c>
    </row>
    <row r="27" spans="1:6" ht="24.75" customHeight="1">
      <c r="A27" s="4">
        <v>57</v>
      </c>
      <c r="B27" s="12" t="s">
        <v>33</v>
      </c>
      <c r="C27" s="8" t="s">
        <v>17</v>
      </c>
      <c r="D27" s="1" t="s">
        <v>275</v>
      </c>
      <c r="E27" s="1" t="s">
        <v>276</v>
      </c>
      <c r="F27" s="6">
        <v>0.18378472222222222</v>
      </c>
    </row>
    <row r="28" spans="1:6" ht="24.75" customHeight="1">
      <c r="A28" s="4">
        <v>36</v>
      </c>
      <c r="B28" s="13" t="s">
        <v>76</v>
      </c>
      <c r="C28" s="8" t="s">
        <v>17</v>
      </c>
      <c r="D28" s="1" t="s">
        <v>105</v>
      </c>
      <c r="E28" s="1" t="s">
        <v>106</v>
      </c>
      <c r="F28" s="6">
        <v>0.18469907407407407</v>
      </c>
    </row>
    <row r="29" spans="1:6" ht="24.75" customHeight="1">
      <c r="A29" s="4">
        <v>49</v>
      </c>
      <c r="B29" s="13" t="s">
        <v>28</v>
      </c>
      <c r="C29" s="8" t="s">
        <v>18</v>
      </c>
      <c r="D29" s="1" t="s">
        <v>205</v>
      </c>
      <c r="E29" s="1" t="s">
        <v>206</v>
      </c>
      <c r="F29" s="6">
        <v>0.18549768518518484</v>
      </c>
    </row>
    <row r="30" spans="1:6" ht="24.75" customHeight="1">
      <c r="A30" s="4">
        <v>69</v>
      </c>
      <c r="B30" s="13" t="s">
        <v>25</v>
      </c>
      <c r="C30" s="8" t="s">
        <v>19</v>
      </c>
      <c r="D30" s="1" t="s">
        <v>381</v>
      </c>
      <c r="E30" s="1" t="s">
        <v>382</v>
      </c>
      <c r="F30" s="6">
        <v>0.18696759259259257</v>
      </c>
    </row>
    <row r="31" spans="1:6" ht="24.75" customHeight="1">
      <c r="A31" s="4">
        <v>46</v>
      </c>
      <c r="B31" s="13" t="s">
        <v>21</v>
      </c>
      <c r="C31" s="8" t="s">
        <v>20</v>
      </c>
      <c r="D31" s="1" t="s">
        <v>61</v>
      </c>
      <c r="E31" s="1" t="s">
        <v>62</v>
      </c>
      <c r="F31" s="6">
        <v>0.18966435185185157</v>
      </c>
    </row>
    <row r="32" spans="1:6" ht="24.75" customHeight="1">
      <c r="A32" s="4">
        <v>58</v>
      </c>
      <c r="B32" s="13" t="s">
        <v>34</v>
      </c>
      <c r="C32" s="8" t="s">
        <v>18</v>
      </c>
      <c r="D32" s="1" t="s">
        <v>285</v>
      </c>
      <c r="E32" s="1" t="s">
        <v>286</v>
      </c>
      <c r="F32" s="6">
        <v>0.1925694444444441</v>
      </c>
    </row>
    <row r="33" spans="1:6" ht="24.75" customHeight="1">
      <c r="A33" s="4">
        <v>42</v>
      </c>
      <c r="B33" s="13" t="s">
        <v>24</v>
      </c>
      <c r="C33" s="8" t="s">
        <v>18</v>
      </c>
      <c r="D33" s="1" t="s">
        <v>155</v>
      </c>
      <c r="E33" s="1" t="s">
        <v>156</v>
      </c>
      <c r="F33" s="6">
        <v>0.19421296296296298</v>
      </c>
    </row>
    <row r="34" spans="1:6" ht="24.75" customHeight="1">
      <c r="A34" s="4">
        <v>35</v>
      </c>
      <c r="B34" s="13" t="s">
        <v>77</v>
      </c>
      <c r="C34" s="8" t="s">
        <v>17</v>
      </c>
      <c r="D34" s="1" t="s">
        <v>115</v>
      </c>
      <c r="E34" s="1" t="s">
        <v>116</v>
      </c>
      <c r="F34" s="6">
        <v>0.1942361111111111</v>
      </c>
    </row>
    <row r="35" spans="1:6" ht="24.75" customHeight="1">
      <c r="A35" s="4">
        <v>53</v>
      </c>
      <c r="B35" s="13" t="s">
        <v>29</v>
      </c>
      <c r="C35" s="8" t="s">
        <v>18</v>
      </c>
      <c r="D35" s="1" t="s">
        <v>235</v>
      </c>
      <c r="E35" s="1" t="s">
        <v>236</v>
      </c>
      <c r="F35" s="6">
        <v>0.19754629629629597</v>
      </c>
    </row>
    <row r="36" spans="1:6" ht="24.75" customHeight="1">
      <c r="A36" s="4">
        <v>63</v>
      </c>
      <c r="B36" s="13" t="s">
        <v>36</v>
      </c>
      <c r="C36" s="8" t="s">
        <v>17</v>
      </c>
      <c r="D36" s="1" t="s">
        <v>311</v>
      </c>
      <c r="E36" s="1" t="s">
        <v>312</v>
      </c>
      <c r="F36" s="6">
        <v>0.202083333333333</v>
      </c>
    </row>
    <row r="37" spans="1:6" ht="24.75" customHeight="1">
      <c r="A37" s="4">
        <v>59</v>
      </c>
      <c r="B37" s="13" t="s">
        <v>34</v>
      </c>
      <c r="C37" s="8" t="s">
        <v>17</v>
      </c>
      <c r="D37" s="1" t="s">
        <v>423</v>
      </c>
      <c r="E37" s="1" t="s">
        <v>424</v>
      </c>
      <c r="F37" s="6">
        <v>0.20577546296296262</v>
      </c>
    </row>
    <row r="38" spans="1:6" ht="24.75" customHeight="1">
      <c r="A38" s="4">
        <v>50</v>
      </c>
      <c r="B38" s="13" t="s">
        <v>22</v>
      </c>
      <c r="C38" s="8" t="s">
        <v>18</v>
      </c>
      <c r="D38" s="1" t="s">
        <v>215</v>
      </c>
      <c r="E38" s="1" t="s">
        <v>216</v>
      </c>
      <c r="F38" s="6">
        <v>0.20862268518518487</v>
      </c>
    </row>
    <row r="39" spans="1:6" ht="24.75" customHeight="1">
      <c r="A39" s="4">
        <v>40</v>
      </c>
      <c r="B39" s="13" t="s">
        <v>23</v>
      </c>
      <c r="C39" s="8" t="s">
        <v>18</v>
      </c>
      <c r="D39" s="1" t="s">
        <v>135</v>
      </c>
      <c r="E39" s="1" t="s">
        <v>136</v>
      </c>
      <c r="F39" s="6">
        <v>0.21104166666666632</v>
      </c>
    </row>
    <row r="40" spans="1:6" ht="24.75" customHeight="1">
      <c r="A40" s="4">
        <v>65</v>
      </c>
      <c r="B40" s="13" t="s">
        <v>37</v>
      </c>
      <c r="C40" s="8" t="s">
        <v>18</v>
      </c>
      <c r="D40" s="1" t="s">
        <v>341</v>
      </c>
      <c r="E40" s="1" t="s">
        <v>342</v>
      </c>
      <c r="F40" s="6">
        <v>0.21825231481481452</v>
      </c>
    </row>
    <row r="41" spans="1:6" ht="24.75" customHeight="1">
      <c r="A41" s="4">
        <v>66</v>
      </c>
      <c r="B41" s="13" t="s">
        <v>38</v>
      </c>
      <c r="C41" s="8" t="s">
        <v>17</v>
      </c>
      <c r="D41" s="1" t="s">
        <v>351</v>
      </c>
      <c r="E41" s="1" t="s">
        <v>352</v>
      </c>
      <c r="F41" s="6">
        <v>0.22974537037037004</v>
      </c>
    </row>
    <row r="42" spans="1:6" ht="24.75" customHeight="1">
      <c r="A42" s="4">
        <v>38</v>
      </c>
      <c r="B42" s="13" t="s">
        <v>46</v>
      </c>
      <c r="C42" s="8" t="s">
        <v>17</v>
      </c>
      <c r="D42" s="1" t="s">
        <v>84</v>
      </c>
      <c r="E42" s="1" t="s">
        <v>87</v>
      </c>
      <c r="F42" s="6">
        <v>0.2311226851851849</v>
      </c>
    </row>
    <row r="43" spans="1:6" ht="22.5" customHeight="1">
      <c r="A43" s="4">
        <v>71</v>
      </c>
      <c r="B43" s="13" t="s">
        <v>42</v>
      </c>
      <c r="C43" s="8" t="s">
        <v>17</v>
      </c>
      <c r="D43" s="1" t="s">
        <v>401</v>
      </c>
      <c r="E43" s="1" t="s">
        <v>402</v>
      </c>
      <c r="F43" s="6">
        <v>0.23526620370370338</v>
      </c>
    </row>
  </sheetData>
  <mergeCells count="2">
    <mergeCell ref="A1:F1"/>
    <mergeCell ref="A2:F2"/>
  </mergeCells>
  <printOptions gridLines="1"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F43"/>
  <sheetViews>
    <sheetView workbookViewId="0" topLeftCell="A1">
      <selection activeCell="B6" sqref="B6"/>
    </sheetView>
  </sheetViews>
  <sheetFormatPr defaultColWidth="9.140625" defaultRowHeight="12.75"/>
  <cols>
    <col min="1" max="1" width="19.28125" style="1" customWidth="1"/>
    <col min="2" max="2" width="42.421875" style="0" customWidth="1"/>
    <col min="3" max="3" width="15.421875" style="0" customWidth="1"/>
    <col min="4" max="4" width="16.28125" style="1" customWidth="1"/>
    <col min="5" max="5" width="16.7109375" style="1" customWidth="1"/>
    <col min="6" max="6" width="10.00390625" style="1" customWidth="1"/>
  </cols>
  <sheetData>
    <row r="1" spans="1:6" ht="35.25">
      <c r="A1" s="14" t="s">
        <v>449</v>
      </c>
      <c r="B1" s="14"/>
      <c r="C1" s="14"/>
      <c r="D1" s="14"/>
      <c r="E1" s="14"/>
      <c r="F1" s="14"/>
    </row>
    <row r="2" spans="1:6" ht="27">
      <c r="A2" s="15" t="s">
        <v>445</v>
      </c>
      <c r="B2" s="15"/>
      <c r="C2" s="15"/>
      <c r="D2" s="15"/>
      <c r="E2" s="15"/>
      <c r="F2" s="15"/>
    </row>
    <row r="3" spans="1:6" ht="36" customHeight="1">
      <c r="A3" s="2" t="s">
        <v>0</v>
      </c>
      <c r="B3" s="9" t="s">
        <v>1</v>
      </c>
      <c r="C3" s="7" t="s">
        <v>15</v>
      </c>
      <c r="D3" s="10" t="s">
        <v>2</v>
      </c>
      <c r="E3" s="10" t="s">
        <v>3</v>
      </c>
      <c r="F3" s="10" t="s">
        <v>7</v>
      </c>
    </row>
    <row r="4" spans="1:6" ht="24.75" customHeight="1">
      <c r="A4" s="4">
        <v>34</v>
      </c>
      <c r="B4" s="12" t="s">
        <v>78</v>
      </c>
      <c r="C4" s="8" t="s">
        <v>20</v>
      </c>
      <c r="D4" s="1" t="s">
        <v>99</v>
      </c>
      <c r="E4" s="1" t="s">
        <v>100</v>
      </c>
      <c r="F4" s="6">
        <v>0.04466435185185186</v>
      </c>
    </row>
    <row r="5" spans="1:6" ht="24.75" customHeight="1">
      <c r="A5" s="4">
        <v>62</v>
      </c>
      <c r="B5" s="12" t="s">
        <v>35</v>
      </c>
      <c r="C5" s="8" t="s">
        <v>20</v>
      </c>
      <c r="D5" s="1" t="s">
        <v>303</v>
      </c>
      <c r="E5" s="1" t="s">
        <v>304</v>
      </c>
      <c r="F5" s="6">
        <v>0.045486111111111116</v>
      </c>
    </row>
    <row r="6" spans="1:6" ht="24.75" customHeight="1">
      <c r="A6" s="4">
        <v>61</v>
      </c>
      <c r="B6" s="12" t="s">
        <v>34</v>
      </c>
      <c r="C6" s="8" t="s">
        <v>20</v>
      </c>
      <c r="D6" s="1" t="s">
        <v>431</v>
      </c>
      <c r="E6" s="1" t="s">
        <v>432</v>
      </c>
      <c r="F6" s="6">
        <v>0.04608796296296297</v>
      </c>
    </row>
    <row r="7" spans="1:6" ht="24.75" customHeight="1">
      <c r="A7" s="4">
        <v>55</v>
      </c>
      <c r="B7" s="12" t="s">
        <v>31</v>
      </c>
      <c r="C7" s="8" t="s">
        <v>20</v>
      </c>
      <c r="D7" s="1" t="s">
        <v>257</v>
      </c>
      <c r="E7" s="1" t="s">
        <v>258</v>
      </c>
      <c r="F7" s="6">
        <v>0.04623842592592592</v>
      </c>
    </row>
    <row r="8" spans="1:6" ht="24.75" customHeight="1">
      <c r="A8" s="4">
        <v>37</v>
      </c>
      <c r="B8" s="12" t="s">
        <v>45</v>
      </c>
      <c r="C8" s="8" t="s">
        <v>16</v>
      </c>
      <c r="D8" s="1" t="s">
        <v>73</v>
      </c>
      <c r="E8" s="1" t="s">
        <v>88</v>
      </c>
      <c r="F8" s="6">
        <v>0.04633101851851851</v>
      </c>
    </row>
    <row r="9" spans="1:6" ht="24.75" customHeight="1">
      <c r="A9" s="4">
        <v>44</v>
      </c>
      <c r="B9" s="12" t="s">
        <v>25</v>
      </c>
      <c r="C9" s="8" t="s">
        <v>20</v>
      </c>
      <c r="D9" s="1" t="s">
        <v>177</v>
      </c>
      <c r="E9" s="1" t="s">
        <v>178</v>
      </c>
      <c r="F9" s="6">
        <v>0.04780092592592594</v>
      </c>
    </row>
    <row r="10" spans="1:6" ht="24.75" customHeight="1">
      <c r="A10" s="4">
        <v>47</v>
      </c>
      <c r="B10" s="12" t="s">
        <v>27</v>
      </c>
      <c r="C10" s="8" t="s">
        <v>20</v>
      </c>
      <c r="D10" s="1" t="s">
        <v>53</v>
      </c>
      <c r="E10" s="1" t="s">
        <v>54</v>
      </c>
      <c r="F10" s="6">
        <v>0.048611111111111105</v>
      </c>
    </row>
    <row r="11" spans="1:6" ht="24.75" customHeight="1">
      <c r="A11" s="4">
        <v>70</v>
      </c>
      <c r="B11" s="12" t="s">
        <v>41</v>
      </c>
      <c r="C11" s="8" t="s">
        <v>20</v>
      </c>
      <c r="D11" s="1" t="s">
        <v>393</v>
      </c>
      <c r="E11" s="1" t="s">
        <v>394</v>
      </c>
      <c r="F11" s="6">
        <v>0.04872685185185183</v>
      </c>
    </row>
    <row r="12" spans="1:6" ht="24.75" customHeight="1">
      <c r="A12" s="4">
        <v>38</v>
      </c>
      <c r="B12" s="12" t="s">
        <v>46</v>
      </c>
      <c r="C12" s="8" t="s">
        <v>17</v>
      </c>
      <c r="D12" s="1" t="s">
        <v>85</v>
      </c>
      <c r="E12" s="1" t="s">
        <v>86</v>
      </c>
      <c r="F12" s="6">
        <v>0.050069444444444416</v>
      </c>
    </row>
    <row r="13" spans="1:6" ht="24.75" customHeight="1">
      <c r="A13" s="4">
        <v>48</v>
      </c>
      <c r="B13" s="12" t="s">
        <v>28</v>
      </c>
      <c r="C13" s="8" t="s">
        <v>20</v>
      </c>
      <c r="D13" s="1" t="s">
        <v>197</v>
      </c>
      <c r="E13" s="1" t="s">
        <v>198</v>
      </c>
      <c r="F13" s="6">
        <v>0.050763888888888886</v>
      </c>
    </row>
    <row r="14" spans="1:6" ht="24.75" customHeight="1">
      <c r="A14" s="4">
        <v>68</v>
      </c>
      <c r="B14" s="12" t="s">
        <v>40</v>
      </c>
      <c r="C14" s="8" t="s">
        <v>16</v>
      </c>
      <c r="D14" s="1" t="s">
        <v>373</v>
      </c>
      <c r="E14" s="1" t="s">
        <v>374</v>
      </c>
      <c r="F14" s="6">
        <v>0.05096064814814816</v>
      </c>
    </row>
    <row r="15" spans="1:6" ht="24.75" customHeight="1">
      <c r="A15" s="4">
        <v>72</v>
      </c>
      <c r="B15" s="12" t="s">
        <v>43</v>
      </c>
      <c r="C15" s="8" t="s">
        <v>16</v>
      </c>
      <c r="D15" s="1" t="s">
        <v>413</v>
      </c>
      <c r="E15" s="1" t="s">
        <v>414</v>
      </c>
      <c r="F15" s="6">
        <v>0.0509722222222222</v>
      </c>
    </row>
    <row r="16" spans="1:6" ht="24.75" customHeight="1">
      <c r="A16" s="4">
        <v>58</v>
      </c>
      <c r="B16" s="12" t="s">
        <v>34</v>
      </c>
      <c r="C16" s="8" t="s">
        <v>18</v>
      </c>
      <c r="D16" s="1" t="s">
        <v>287</v>
      </c>
      <c r="E16" s="1" t="s">
        <v>288</v>
      </c>
      <c r="F16" s="6">
        <v>0.052488425925925924</v>
      </c>
    </row>
    <row r="17" spans="1:6" ht="24.75" customHeight="1">
      <c r="A17" s="4">
        <v>60</v>
      </c>
      <c r="B17" s="12" t="s">
        <v>34</v>
      </c>
      <c r="C17" s="8" t="s">
        <v>16</v>
      </c>
      <c r="D17" s="1" t="s">
        <v>429</v>
      </c>
      <c r="E17" s="1" t="s">
        <v>430</v>
      </c>
      <c r="F17" s="6">
        <v>0.052488425925925924</v>
      </c>
    </row>
    <row r="18" spans="1:6" ht="24.75" customHeight="1">
      <c r="A18" s="4">
        <v>49</v>
      </c>
      <c r="B18" s="12" t="s">
        <v>28</v>
      </c>
      <c r="C18" s="8" t="s">
        <v>18</v>
      </c>
      <c r="D18" s="1" t="s">
        <v>207</v>
      </c>
      <c r="E18" s="1" t="s">
        <v>208</v>
      </c>
      <c r="F18" s="6">
        <v>0.053946759259259264</v>
      </c>
    </row>
    <row r="19" spans="1:6" ht="24.75" customHeight="1">
      <c r="A19" s="4">
        <v>41</v>
      </c>
      <c r="B19" s="12" t="s">
        <v>24</v>
      </c>
      <c r="C19" s="8" t="s">
        <v>20</v>
      </c>
      <c r="D19" s="1" t="s">
        <v>147</v>
      </c>
      <c r="E19" s="1" t="s">
        <v>148</v>
      </c>
      <c r="F19" s="6">
        <v>0.054618055555555545</v>
      </c>
    </row>
    <row r="20" spans="1:6" ht="24.75" customHeight="1">
      <c r="A20" s="4">
        <v>54</v>
      </c>
      <c r="B20" s="12" t="s">
        <v>30</v>
      </c>
      <c r="C20" s="8" t="s">
        <v>20</v>
      </c>
      <c r="D20" s="1" t="s">
        <v>247</v>
      </c>
      <c r="E20" s="1" t="s">
        <v>248</v>
      </c>
      <c r="F20" s="6">
        <v>0.05498842592592593</v>
      </c>
    </row>
    <row r="21" spans="1:6" ht="24.75" customHeight="1">
      <c r="A21" s="4">
        <v>64</v>
      </c>
      <c r="B21" s="12" t="s">
        <v>28</v>
      </c>
      <c r="C21" s="8" t="s">
        <v>17</v>
      </c>
      <c r="D21" s="1" t="s">
        <v>323</v>
      </c>
      <c r="E21" s="1" t="s">
        <v>324</v>
      </c>
      <c r="F21" s="6">
        <v>0.054988425925925954</v>
      </c>
    </row>
    <row r="22" spans="1:6" ht="24.75" customHeight="1">
      <c r="A22" s="4">
        <v>67</v>
      </c>
      <c r="B22" s="12" t="s">
        <v>39</v>
      </c>
      <c r="C22" s="8" t="s">
        <v>20</v>
      </c>
      <c r="D22" s="1" t="s">
        <v>363</v>
      </c>
      <c r="E22" s="1" t="s">
        <v>364</v>
      </c>
      <c r="F22" s="6">
        <v>0.05642361111111113</v>
      </c>
    </row>
    <row r="23" spans="1:6" ht="24.75" customHeight="1">
      <c r="A23" s="4">
        <v>63</v>
      </c>
      <c r="B23" s="12" t="s">
        <v>36</v>
      </c>
      <c r="C23" s="8" t="s">
        <v>17</v>
      </c>
      <c r="D23" s="1" t="s">
        <v>313</v>
      </c>
      <c r="E23" s="1" t="s">
        <v>314</v>
      </c>
      <c r="F23" s="6">
        <v>0.05775462962962963</v>
      </c>
    </row>
    <row r="24" spans="1:6" ht="24.75" customHeight="1">
      <c r="A24" s="4">
        <v>51</v>
      </c>
      <c r="B24" s="12" t="s">
        <v>22</v>
      </c>
      <c r="C24" s="8" t="s">
        <v>20</v>
      </c>
      <c r="D24" s="1" t="s">
        <v>333</v>
      </c>
      <c r="E24" s="1" t="s">
        <v>334</v>
      </c>
      <c r="F24" s="6">
        <v>0.05837962962962964</v>
      </c>
    </row>
    <row r="25" spans="1:6" ht="24.75" customHeight="1">
      <c r="A25" s="4">
        <v>52</v>
      </c>
      <c r="B25" s="12" t="s">
        <v>29</v>
      </c>
      <c r="C25" s="8" t="s">
        <v>20</v>
      </c>
      <c r="D25" s="1" t="s">
        <v>227</v>
      </c>
      <c r="E25" s="1" t="s">
        <v>228</v>
      </c>
      <c r="F25" s="6">
        <v>0.060474537037037035</v>
      </c>
    </row>
    <row r="26" spans="1:6" ht="24.75" customHeight="1">
      <c r="A26" s="4">
        <v>46</v>
      </c>
      <c r="B26" s="12" t="s">
        <v>21</v>
      </c>
      <c r="C26" s="8" t="s">
        <v>20</v>
      </c>
      <c r="D26" s="1" t="s">
        <v>63</v>
      </c>
      <c r="E26" s="1" t="s">
        <v>64</v>
      </c>
      <c r="F26" s="6">
        <v>0.060532407407407396</v>
      </c>
    </row>
    <row r="27" spans="1:6" ht="24.75" customHeight="1">
      <c r="A27" s="4">
        <v>39</v>
      </c>
      <c r="B27" s="12" t="s">
        <v>79</v>
      </c>
      <c r="C27" s="8" t="s">
        <v>17</v>
      </c>
      <c r="D27" s="1" t="s">
        <v>127</v>
      </c>
      <c r="E27" s="1" t="s">
        <v>128</v>
      </c>
      <c r="F27" s="6">
        <v>0.06086805555555558</v>
      </c>
    </row>
    <row r="28" spans="1:6" ht="24.75" customHeight="1">
      <c r="A28" s="4">
        <v>43</v>
      </c>
      <c r="B28" s="13" t="s">
        <v>25</v>
      </c>
      <c r="C28" s="8" t="s">
        <v>18</v>
      </c>
      <c r="D28" s="1" t="s">
        <v>167</v>
      </c>
      <c r="E28" s="1" t="s">
        <v>168</v>
      </c>
      <c r="F28" s="6">
        <v>0.06206018518518516</v>
      </c>
    </row>
    <row r="29" spans="1:6" ht="24.75" customHeight="1">
      <c r="A29" s="4">
        <v>56</v>
      </c>
      <c r="B29" s="13" t="s">
        <v>32</v>
      </c>
      <c r="C29" s="8" t="s">
        <v>19</v>
      </c>
      <c r="D29" s="1" t="s">
        <v>267</v>
      </c>
      <c r="E29" s="1" t="s">
        <v>268</v>
      </c>
      <c r="F29" s="6">
        <v>0.06222222222222221</v>
      </c>
    </row>
    <row r="30" spans="1:6" ht="24.75" customHeight="1">
      <c r="A30" s="4">
        <v>45</v>
      </c>
      <c r="B30" s="13" t="s">
        <v>26</v>
      </c>
      <c r="C30" s="8" t="s">
        <v>18</v>
      </c>
      <c r="D30" s="1" t="s">
        <v>187</v>
      </c>
      <c r="E30" s="1" t="s">
        <v>188</v>
      </c>
      <c r="F30" s="6">
        <v>0.06297453703703704</v>
      </c>
    </row>
    <row r="31" spans="1:6" ht="24.75" customHeight="1">
      <c r="A31" s="4">
        <v>53</v>
      </c>
      <c r="B31" s="13" t="s">
        <v>29</v>
      </c>
      <c r="C31" s="8" t="s">
        <v>18</v>
      </c>
      <c r="D31" s="1" t="s">
        <v>237</v>
      </c>
      <c r="E31" s="1" t="s">
        <v>238</v>
      </c>
      <c r="F31" s="6">
        <v>0.06376157407407407</v>
      </c>
    </row>
    <row r="32" spans="1:6" ht="24.75" customHeight="1">
      <c r="A32" s="4">
        <v>69</v>
      </c>
      <c r="B32" s="13" t="s">
        <v>25</v>
      </c>
      <c r="C32" s="8" t="s">
        <v>19</v>
      </c>
      <c r="D32" s="1" t="s">
        <v>383</v>
      </c>
      <c r="E32" s="1" t="s">
        <v>384</v>
      </c>
      <c r="F32" s="6">
        <v>0.0637615740740741</v>
      </c>
    </row>
    <row r="33" spans="1:6" ht="24.75" customHeight="1">
      <c r="A33" s="4">
        <v>36</v>
      </c>
      <c r="B33" s="13" t="s">
        <v>76</v>
      </c>
      <c r="C33" s="8" t="s">
        <v>17</v>
      </c>
      <c r="D33" s="1" t="s">
        <v>107</v>
      </c>
      <c r="E33" s="1" t="s">
        <v>108</v>
      </c>
      <c r="F33" s="6">
        <v>0.06524305555555554</v>
      </c>
    </row>
    <row r="34" spans="1:6" ht="24.75" customHeight="1">
      <c r="A34" s="4">
        <v>57</v>
      </c>
      <c r="B34" s="13" t="s">
        <v>33</v>
      </c>
      <c r="C34" s="8" t="s">
        <v>17</v>
      </c>
      <c r="D34" s="1" t="s">
        <v>277</v>
      </c>
      <c r="E34" s="1" t="s">
        <v>278</v>
      </c>
      <c r="F34" s="6">
        <v>0.06642361111111109</v>
      </c>
    </row>
    <row r="35" spans="1:6" ht="24.75" customHeight="1">
      <c r="A35" s="4">
        <v>35</v>
      </c>
      <c r="B35" s="13" t="s">
        <v>77</v>
      </c>
      <c r="C35" s="8" t="s">
        <v>17</v>
      </c>
      <c r="D35" s="1" t="s">
        <v>117</v>
      </c>
      <c r="E35" s="1" t="s">
        <v>118</v>
      </c>
      <c r="F35" s="6">
        <v>0.06789351851851849</v>
      </c>
    </row>
    <row r="36" spans="1:6" ht="24.75" customHeight="1">
      <c r="A36" s="4">
        <v>73</v>
      </c>
      <c r="B36" s="13" t="s">
        <v>44</v>
      </c>
      <c r="C36" s="8" t="s">
        <v>17</v>
      </c>
      <c r="D36" s="1" t="s">
        <v>433</v>
      </c>
      <c r="E36" s="1" t="s">
        <v>434</v>
      </c>
      <c r="F36" s="6">
        <v>0.07188657407407409</v>
      </c>
    </row>
    <row r="37" spans="1:6" ht="24.75" customHeight="1">
      <c r="A37" s="4">
        <v>65</v>
      </c>
      <c r="B37" s="13" t="s">
        <v>37</v>
      </c>
      <c r="C37" s="8" t="s">
        <v>18</v>
      </c>
      <c r="D37" s="1" t="s">
        <v>343</v>
      </c>
      <c r="E37" s="1" t="s">
        <v>344</v>
      </c>
      <c r="F37" s="6">
        <v>0.07248842592592591</v>
      </c>
    </row>
    <row r="38" spans="1:6" ht="24.75" customHeight="1">
      <c r="A38" s="4">
        <v>42</v>
      </c>
      <c r="B38" s="13" t="s">
        <v>24</v>
      </c>
      <c r="C38" s="8" t="s">
        <v>18</v>
      </c>
      <c r="D38" s="1" t="s">
        <v>157</v>
      </c>
      <c r="E38" s="1" t="s">
        <v>158</v>
      </c>
      <c r="F38" s="6">
        <v>0.07354166666666667</v>
      </c>
    </row>
    <row r="39" spans="1:6" ht="24.75" customHeight="1">
      <c r="A39" s="4">
        <v>50</v>
      </c>
      <c r="B39" s="13" t="s">
        <v>22</v>
      </c>
      <c r="C39" s="8" t="s">
        <v>18</v>
      </c>
      <c r="D39" s="1" t="s">
        <v>217</v>
      </c>
      <c r="E39" s="1" t="s">
        <v>218</v>
      </c>
      <c r="F39" s="6">
        <v>0.07371527777777781</v>
      </c>
    </row>
    <row r="40" spans="1:6" ht="24.75" customHeight="1">
      <c r="A40" s="4">
        <v>40</v>
      </c>
      <c r="B40" s="13" t="s">
        <v>23</v>
      </c>
      <c r="C40" s="8" t="s">
        <v>18</v>
      </c>
      <c r="D40" s="1" t="s">
        <v>137</v>
      </c>
      <c r="E40" s="1" t="s">
        <v>138</v>
      </c>
      <c r="F40" s="6">
        <v>0.08620370370370373</v>
      </c>
    </row>
    <row r="41" spans="1:6" ht="24.75" customHeight="1">
      <c r="A41" s="4">
        <v>71</v>
      </c>
      <c r="B41" s="13" t="s">
        <v>42</v>
      </c>
      <c r="C41" s="8" t="s">
        <v>17</v>
      </c>
      <c r="D41" s="1" t="s">
        <v>403</v>
      </c>
      <c r="E41" s="1" t="s">
        <v>404</v>
      </c>
      <c r="F41" s="6">
        <v>0.08625</v>
      </c>
    </row>
    <row r="42" spans="1:6" ht="24.75" customHeight="1">
      <c r="A42" s="4">
        <v>66</v>
      </c>
      <c r="B42" s="13" t="s">
        <v>38</v>
      </c>
      <c r="C42" s="8" t="s">
        <v>17</v>
      </c>
      <c r="D42" s="1" t="s">
        <v>353</v>
      </c>
      <c r="E42" s="1" t="s">
        <v>354</v>
      </c>
      <c r="F42" s="6">
        <v>0.10825231481481484</v>
      </c>
    </row>
    <row r="43" spans="1:6" ht="22.5" customHeight="1">
      <c r="A43" s="4">
        <v>59</v>
      </c>
      <c r="B43" s="13" t="s">
        <v>34</v>
      </c>
      <c r="C43" s="8" t="s">
        <v>17</v>
      </c>
      <c r="F43" s="6">
        <v>0.14583333333333331</v>
      </c>
    </row>
  </sheetData>
  <mergeCells count="2">
    <mergeCell ref="A1:F1"/>
    <mergeCell ref="A2:F2"/>
  </mergeCells>
  <printOptions gridLines="1"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F43"/>
  <sheetViews>
    <sheetView workbookViewId="0" topLeftCell="A1">
      <selection activeCell="B10" sqref="B10"/>
    </sheetView>
  </sheetViews>
  <sheetFormatPr defaultColWidth="9.140625" defaultRowHeight="12.75"/>
  <cols>
    <col min="1" max="1" width="19.28125" style="1" customWidth="1"/>
    <col min="2" max="2" width="42.421875" style="0" customWidth="1"/>
    <col min="3" max="3" width="15.421875" style="0" customWidth="1"/>
    <col min="4" max="4" width="16.28125" style="1" customWidth="1"/>
    <col min="5" max="5" width="16.7109375" style="1" customWidth="1"/>
    <col min="6" max="6" width="9.8515625" style="1" customWidth="1"/>
  </cols>
  <sheetData>
    <row r="1" spans="1:6" ht="35.25">
      <c r="A1" s="14" t="s">
        <v>417</v>
      </c>
      <c r="B1" s="14"/>
      <c r="C1" s="14"/>
      <c r="D1" s="14"/>
      <c r="E1" s="14"/>
      <c r="F1" s="14"/>
    </row>
    <row r="2" spans="1:6" ht="27">
      <c r="A2" s="15" t="s">
        <v>446</v>
      </c>
      <c r="B2" s="15"/>
      <c r="C2" s="15"/>
      <c r="D2" s="15"/>
      <c r="E2" s="15"/>
      <c r="F2" s="15"/>
    </row>
    <row r="3" spans="1:6" ht="36" customHeight="1">
      <c r="A3" s="2" t="s">
        <v>0</v>
      </c>
      <c r="B3" s="9" t="s">
        <v>1</v>
      </c>
      <c r="C3" s="7" t="s">
        <v>15</v>
      </c>
      <c r="D3" s="10" t="s">
        <v>2</v>
      </c>
      <c r="E3" s="10" t="s">
        <v>3</v>
      </c>
      <c r="F3" s="10" t="s">
        <v>10</v>
      </c>
    </row>
    <row r="4" spans="1:6" ht="24.75" customHeight="1">
      <c r="A4" s="4">
        <v>70</v>
      </c>
      <c r="B4" s="12" t="s">
        <v>41</v>
      </c>
      <c r="C4" s="8" t="s">
        <v>20</v>
      </c>
      <c r="D4" s="1" t="s">
        <v>393</v>
      </c>
      <c r="E4" s="1" t="s">
        <v>394</v>
      </c>
      <c r="F4" s="6">
        <v>0.18513888888888888</v>
      </c>
    </row>
    <row r="5" spans="1:6" ht="24.75" customHeight="1">
      <c r="A5" s="4">
        <v>55</v>
      </c>
      <c r="B5" s="12" t="s">
        <v>31</v>
      </c>
      <c r="C5" s="8" t="s">
        <v>20</v>
      </c>
      <c r="D5" s="1" t="s">
        <v>257</v>
      </c>
      <c r="E5" s="1" t="s">
        <v>258</v>
      </c>
      <c r="F5" s="6">
        <v>0.19836805555555556</v>
      </c>
    </row>
    <row r="6" spans="1:6" ht="24.75" customHeight="1">
      <c r="A6" s="4">
        <v>44</v>
      </c>
      <c r="B6" s="12" t="s">
        <v>25</v>
      </c>
      <c r="C6" s="8" t="s">
        <v>20</v>
      </c>
      <c r="D6" s="1" t="s">
        <v>177</v>
      </c>
      <c r="E6" s="1" t="s">
        <v>178</v>
      </c>
      <c r="F6" s="6">
        <v>0.19844907407407408</v>
      </c>
    </row>
    <row r="7" spans="1:6" ht="24.75" customHeight="1">
      <c r="A7" s="4">
        <v>37</v>
      </c>
      <c r="B7" s="12" t="s">
        <v>45</v>
      </c>
      <c r="C7" s="8" t="s">
        <v>16</v>
      </c>
      <c r="D7" s="1" t="s">
        <v>73</v>
      </c>
      <c r="E7" s="1" t="s">
        <v>88</v>
      </c>
      <c r="F7" s="6">
        <v>0.20127314814814815</v>
      </c>
    </row>
    <row r="8" spans="1:6" ht="24.75" customHeight="1">
      <c r="A8" s="4">
        <v>47</v>
      </c>
      <c r="B8" s="12" t="s">
        <v>27</v>
      </c>
      <c r="C8" s="8" t="s">
        <v>20</v>
      </c>
      <c r="D8" s="1" t="s">
        <v>53</v>
      </c>
      <c r="E8" s="1" t="s">
        <v>54</v>
      </c>
      <c r="F8" s="6">
        <v>0.20212962962962963</v>
      </c>
    </row>
    <row r="9" spans="1:6" ht="24.75" customHeight="1">
      <c r="A9" s="4">
        <v>61</v>
      </c>
      <c r="B9" s="12" t="s">
        <v>34</v>
      </c>
      <c r="C9" s="8" t="s">
        <v>20</v>
      </c>
      <c r="D9" s="1" t="s">
        <v>431</v>
      </c>
      <c r="E9" s="1" t="s">
        <v>432</v>
      </c>
      <c r="F9" s="6">
        <v>0.20246527777777779</v>
      </c>
    </row>
    <row r="10" spans="1:6" ht="24.75" customHeight="1">
      <c r="A10" s="4">
        <v>72</v>
      </c>
      <c r="B10" s="12" t="s">
        <v>43</v>
      </c>
      <c r="C10" s="8" t="s">
        <v>16</v>
      </c>
      <c r="D10" s="1" t="s">
        <v>413</v>
      </c>
      <c r="E10" s="1" t="s">
        <v>414</v>
      </c>
      <c r="F10" s="6">
        <v>0.20276620370370368</v>
      </c>
    </row>
    <row r="11" spans="1:6" ht="24.75" customHeight="1">
      <c r="A11" s="4">
        <v>34</v>
      </c>
      <c r="B11" s="12" t="s">
        <v>78</v>
      </c>
      <c r="C11" s="8" t="s">
        <v>20</v>
      </c>
      <c r="D11" s="1" t="s">
        <v>99</v>
      </c>
      <c r="E11" s="1" t="s">
        <v>100</v>
      </c>
      <c r="F11" s="6">
        <v>0.20364583333333333</v>
      </c>
    </row>
    <row r="12" spans="1:6" ht="24.75" customHeight="1">
      <c r="A12" s="4">
        <v>60</v>
      </c>
      <c r="B12" s="12" t="s">
        <v>34</v>
      </c>
      <c r="C12" s="8" t="s">
        <v>16</v>
      </c>
      <c r="D12" s="1" t="s">
        <v>429</v>
      </c>
      <c r="E12" s="1" t="s">
        <v>430</v>
      </c>
      <c r="F12" s="6">
        <v>0.20667824074074073</v>
      </c>
    </row>
    <row r="13" spans="1:6" ht="24.75" customHeight="1">
      <c r="A13" s="4">
        <v>48</v>
      </c>
      <c r="B13" s="12" t="s">
        <v>28</v>
      </c>
      <c r="C13" s="8" t="s">
        <v>20</v>
      </c>
      <c r="D13" s="1" t="s">
        <v>197</v>
      </c>
      <c r="E13" s="1" t="s">
        <v>198</v>
      </c>
      <c r="F13" s="6">
        <v>0.21145833333333333</v>
      </c>
    </row>
    <row r="14" spans="1:6" ht="24.75" customHeight="1">
      <c r="A14" s="4">
        <v>41</v>
      </c>
      <c r="B14" s="12" t="s">
        <v>24</v>
      </c>
      <c r="C14" s="8" t="s">
        <v>20</v>
      </c>
      <c r="D14" s="1" t="s">
        <v>147</v>
      </c>
      <c r="E14" s="1" t="s">
        <v>148</v>
      </c>
      <c r="F14" s="6">
        <v>0.21305555555555555</v>
      </c>
    </row>
    <row r="15" spans="1:6" ht="24.75" customHeight="1">
      <c r="A15" s="4">
        <v>68</v>
      </c>
      <c r="B15" s="12" t="s">
        <v>40</v>
      </c>
      <c r="C15" s="8" t="s">
        <v>16</v>
      </c>
      <c r="D15" s="1" t="s">
        <v>373</v>
      </c>
      <c r="E15" s="1" t="s">
        <v>374</v>
      </c>
      <c r="F15" s="6">
        <v>0.2188078703703704</v>
      </c>
    </row>
    <row r="16" spans="1:6" ht="24.75" customHeight="1">
      <c r="A16" s="4">
        <v>67</v>
      </c>
      <c r="B16" s="12" t="s">
        <v>39</v>
      </c>
      <c r="C16" s="8" t="s">
        <v>20</v>
      </c>
      <c r="D16" s="1" t="s">
        <v>363</v>
      </c>
      <c r="E16" s="1" t="s">
        <v>364</v>
      </c>
      <c r="F16" s="6">
        <v>0.22075231481481483</v>
      </c>
    </row>
    <row r="17" spans="1:6" ht="24.75" customHeight="1">
      <c r="A17" s="4">
        <v>64</v>
      </c>
      <c r="B17" s="12" t="s">
        <v>28</v>
      </c>
      <c r="C17" s="8" t="s">
        <v>17</v>
      </c>
      <c r="D17" s="1" t="s">
        <v>323</v>
      </c>
      <c r="E17" s="1" t="s">
        <v>324</v>
      </c>
      <c r="F17" s="6">
        <v>0.22278935185185186</v>
      </c>
    </row>
    <row r="18" spans="1:6" ht="24.75" customHeight="1">
      <c r="A18" s="4">
        <v>62</v>
      </c>
      <c r="B18" s="12" t="s">
        <v>35</v>
      </c>
      <c r="C18" s="8" t="s">
        <v>20</v>
      </c>
      <c r="D18" s="1" t="s">
        <v>303</v>
      </c>
      <c r="E18" s="1" t="s">
        <v>304</v>
      </c>
      <c r="F18" s="6">
        <v>0.22322916666666667</v>
      </c>
    </row>
    <row r="19" spans="1:6" ht="24.75" customHeight="1">
      <c r="A19" s="4">
        <v>54</v>
      </c>
      <c r="B19" s="12" t="s">
        <v>30</v>
      </c>
      <c r="C19" s="8" t="s">
        <v>20</v>
      </c>
      <c r="D19" s="1" t="s">
        <v>247</v>
      </c>
      <c r="E19" s="1" t="s">
        <v>248</v>
      </c>
      <c r="F19" s="6">
        <v>0.2251388888888889</v>
      </c>
    </row>
    <row r="20" spans="1:6" ht="24.75" customHeight="1">
      <c r="A20" s="4">
        <v>39</v>
      </c>
      <c r="B20" s="12" t="s">
        <v>79</v>
      </c>
      <c r="C20" s="8" t="s">
        <v>17</v>
      </c>
      <c r="D20" s="1" t="s">
        <v>127</v>
      </c>
      <c r="E20" s="1" t="s">
        <v>128</v>
      </c>
      <c r="F20" s="6">
        <v>0.22892361111111112</v>
      </c>
    </row>
    <row r="21" spans="1:6" ht="24.75" customHeight="1">
      <c r="A21" s="4">
        <v>51</v>
      </c>
      <c r="B21" s="12" t="s">
        <v>22</v>
      </c>
      <c r="C21" s="8" t="s">
        <v>20</v>
      </c>
      <c r="D21" s="1" t="s">
        <v>333</v>
      </c>
      <c r="E21" s="1" t="s">
        <v>334</v>
      </c>
      <c r="F21" s="6">
        <v>0.23511574074074074</v>
      </c>
    </row>
    <row r="22" spans="1:6" ht="24.75" customHeight="1">
      <c r="A22" s="4">
        <v>56</v>
      </c>
      <c r="B22" s="12" t="s">
        <v>32</v>
      </c>
      <c r="C22" s="8" t="s">
        <v>19</v>
      </c>
      <c r="D22" s="1" t="s">
        <v>267</v>
      </c>
      <c r="E22" s="1" t="s">
        <v>268</v>
      </c>
      <c r="F22" s="6">
        <v>0.23832175925925925</v>
      </c>
    </row>
    <row r="23" spans="1:6" ht="24.75" customHeight="1">
      <c r="A23" s="4">
        <v>43</v>
      </c>
      <c r="B23" s="12" t="s">
        <v>25</v>
      </c>
      <c r="C23" s="8" t="s">
        <v>18</v>
      </c>
      <c r="D23" s="1" t="s">
        <v>167</v>
      </c>
      <c r="E23" s="1" t="s">
        <v>168</v>
      </c>
      <c r="F23" s="6">
        <v>0.23849537037037036</v>
      </c>
    </row>
    <row r="24" spans="1:6" ht="24.75" customHeight="1">
      <c r="A24" s="4">
        <v>52</v>
      </c>
      <c r="B24" s="12" t="s">
        <v>29</v>
      </c>
      <c r="C24" s="8" t="s">
        <v>20</v>
      </c>
      <c r="D24" s="1" t="s">
        <v>227</v>
      </c>
      <c r="E24" s="1" t="s">
        <v>228</v>
      </c>
      <c r="F24" s="6">
        <v>0.23891203703703703</v>
      </c>
    </row>
    <row r="25" spans="1:6" ht="24.75" customHeight="1">
      <c r="A25" s="4">
        <v>49</v>
      </c>
      <c r="B25" s="12" t="s">
        <v>28</v>
      </c>
      <c r="C25" s="8" t="s">
        <v>18</v>
      </c>
      <c r="D25" s="1" t="s">
        <v>207</v>
      </c>
      <c r="E25" s="1" t="s">
        <v>208</v>
      </c>
      <c r="F25" s="6">
        <v>0.2394444444444441</v>
      </c>
    </row>
    <row r="26" spans="1:6" ht="24.75" customHeight="1">
      <c r="A26" s="4">
        <v>58</v>
      </c>
      <c r="B26" s="12" t="s">
        <v>34</v>
      </c>
      <c r="C26" s="8" t="s">
        <v>18</v>
      </c>
      <c r="D26" s="1" t="s">
        <v>287</v>
      </c>
      <c r="E26" s="1" t="s">
        <v>288</v>
      </c>
      <c r="F26" s="6">
        <v>0.24505787037037002</v>
      </c>
    </row>
    <row r="27" spans="1:6" ht="24.75" customHeight="1">
      <c r="A27" s="4">
        <v>45</v>
      </c>
      <c r="B27" s="12" t="s">
        <v>26</v>
      </c>
      <c r="C27" s="8" t="s">
        <v>18</v>
      </c>
      <c r="D27" s="1" t="s">
        <v>187</v>
      </c>
      <c r="E27" s="1" t="s">
        <v>188</v>
      </c>
      <c r="F27" s="6">
        <v>0.24510416666666668</v>
      </c>
    </row>
    <row r="28" spans="1:6" ht="24.75" customHeight="1">
      <c r="A28" s="4">
        <v>36</v>
      </c>
      <c r="B28" s="13" t="s">
        <v>76</v>
      </c>
      <c r="C28" s="8" t="s">
        <v>17</v>
      </c>
      <c r="D28" s="1" t="s">
        <v>107</v>
      </c>
      <c r="E28" s="1" t="s">
        <v>108</v>
      </c>
      <c r="F28" s="6">
        <v>0.2499421296296296</v>
      </c>
    </row>
    <row r="29" spans="1:6" ht="24.75" customHeight="1">
      <c r="A29" s="4">
        <v>46</v>
      </c>
      <c r="B29" s="13" t="s">
        <v>21</v>
      </c>
      <c r="C29" s="8" t="s">
        <v>20</v>
      </c>
      <c r="D29" s="1" t="s">
        <v>63</v>
      </c>
      <c r="E29" s="1" t="s">
        <v>64</v>
      </c>
      <c r="F29" s="6">
        <v>0.250196759259259</v>
      </c>
    </row>
    <row r="30" spans="1:6" ht="24.75" customHeight="1">
      <c r="A30" s="4">
        <v>57</v>
      </c>
      <c r="B30" s="13" t="s">
        <v>33</v>
      </c>
      <c r="C30" s="8" t="s">
        <v>17</v>
      </c>
      <c r="D30" s="1" t="s">
        <v>277</v>
      </c>
      <c r="E30" s="1" t="s">
        <v>278</v>
      </c>
      <c r="F30" s="6">
        <v>0.2502083333333333</v>
      </c>
    </row>
    <row r="31" spans="1:6" ht="24.75" customHeight="1">
      <c r="A31" s="4">
        <v>69</v>
      </c>
      <c r="B31" s="13" t="s">
        <v>25</v>
      </c>
      <c r="C31" s="8" t="s">
        <v>19</v>
      </c>
      <c r="D31" s="1" t="s">
        <v>383</v>
      </c>
      <c r="E31" s="1" t="s">
        <v>384</v>
      </c>
      <c r="F31" s="6">
        <v>0.25072916666666667</v>
      </c>
    </row>
    <row r="32" spans="1:6" ht="24.75" customHeight="1">
      <c r="A32" s="4">
        <v>73</v>
      </c>
      <c r="B32" s="13" t="s">
        <v>44</v>
      </c>
      <c r="C32" s="8" t="s">
        <v>17</v>
      </c>
      <c r="D32" s="1" t="s">
        <v>433</v>
      </c>
      <c r="E32" s="1" t="s">
        <v>434</v>
      </c>
      <c r="F32" s="6">
        <v>0.25351851851851853</v>
      </c>
    </row>
    <row r="33" spans="1:6" ht="24.75" customHeight="1">
      <c r="A33" s="4">
        <v>63</v>
      </c>
      <c r="B33" s="13" t="s">
        <v>36</v>
      </c>
      <c r="C33" s="8" t="s">
        <v>17</v>
      </c>
      <c r="D33" s="1" t="s">
        <v>313</v>
      </c>
      <c r="E33" s="1" t="s">
        <v>314</v>
      </c>
      <c r="F33" s="6">
        <v>0.2598379629629627</v>
      </c>
    </row>
    <row r="34" spans="1:6" ht="24.75" customHeight="1">
      <c r="A34" s="4">
        <v>53</v>
      </c>
      <c r="B34" s="13" t="s">
        <v>29</v>
      </c>
      <c r="C34" s="8" t="s">
        <v>18</v>
      </c>
      <c r="D34" s="1" t="s">
        <v>237</v>
      </c>
      <c r="E34" s="1" t="s">
        <v>238</v>
      </c>
      <c r="F34" s="6">
        <v>0.26130787037037007</v>
      </c>
    </row>
    <row r="35" spans="1:6" ht="24.75" customHeight="1">
      <c r="A35" s="4">
        <v>35</v>
      </c>
      <c r="B35" s="13" t="s">
        <v>77</v>
      </c>
      <c r="C35" s="8" t="s">
        <v>17</v>
      </c>
      <c r="D35" s="1" t="s">
        <v>117</v>
      </c>
      <c r="E35" s="1" t="s">
        <v>118</v>
      </c>
      <c r="F35" s="6">
        <v>0.2621296296296296</v>
      </c>
    </row>
    <row r="36" spans="1:6" ht="24.75" customHeight="1">
      <c r="A36" s="4">
        <v>42</v>
      </c>
      <c r="B36" s="13" t="s">
        <v>24</v>
      </c>
      <c r="C36" s="8" t="s">
        <v>18</v>
      </c>
      <c r="D36" s="1" t="s">
        <v>157</v>
      </c>
      <c r="E36" s="1" t="s">
        <v>158</v>
      </c>
      <c r="F36" s="6">
        <v>0.26775462962962965</v>
      </c>
    </row>
    <row r="37" spans="1:6" ht="24.75" customHeight="1">
      <c r="A37" s="4">
        <v>38</v>
      </c>
      <c r="B37" s="13" t="s">
        <v>46</v>
      </c>
      <c r="C37" s="8" t="s">
        <v>17</v>
      </c>
      <c r="D37" s="1" t="s">
        <v>85</v>
      </c>
      <c r="E37" s="1" t="s">
        <v>86</v>
      </c>
      <c r="F37" s="6">
        <v>0.28119212962962925</v>
      </c>
    </row>
    <row r="38" spans="1:6" ht="24.75" customHeight="1">
      <c r="A38" s="4">
        <v>50</v>
      </c>
      <c r="B38" s="13" t="s">
        <v>22</v>
      </c>
      <c r="C38" s="8" t="s">
        <v>18</v>
      </c>
      <c r="D38" s="1" t="s">
        <v>217</v>
      </c>
      <c r="E38" s="1" t="s">
        <v>218</v>
      </c>
      <c r="F38" s="6">
        <v>0.28233796296296265</v>
      </c>
    </row>
    <row r="39" spans="1:6" ht="24.75" customHeight="1">
      <c r="A39" s="4">
        <v>65</v>
      </c>
      <c r="B39" s="13" t="s">
        <v>37</v>
      </c>
      <c r="C39" s="8" t="s">
        <v>18</v>
      </c>
      <c r="D39" s="1" t="s">
        <v>343</v>
      </c>
      <c r="E39" s="1" t="s">
        <v>344</v>
      </c>
      <c r="F39" s="6">
        <v>0.2907407407407404</v>
      </c>
    </row>
    <row r="40" spans="1:6" ht="24.75" customHeight="1">
      <c r="A40" s="4">
        <v>40</v>
      </c>
      <c r="B40" s="13" t="s">
        <v>23</v>
      </c>
      <c r="C40" s="8" t="s">
        <v>18</v>
      </c>
      <c r="D40" s="1" t="s">
        <v>137</v>
      </c>
      <c r="E40" s="1" t="s">
        <v>138</v>
      </c>
      <c r="F40" s="6">
        <v>0.2972453703703701</v>
      </c>
    </row>
    <row r="41" spans="1:6" ht="24.75" customHeight="1">
      <c r="A41" s="4">
        <v>71</v>
      </c>
      <c r="B41" s="13" t="s">
        <v>42</v>
      </c>
      <c r="C41" s="8" t="s">
        <v>17</v>
      </c>
      <c r="D41" s="1" t="s">
        <v>403</v>
      </c>
      <c r="E41" s="1" t="s">
        <v>404</v>
      </c>
      <c r="F41" s="6">
        <v>0.3215162037037034</v>
      </c>
    </row>
    <row r="42" spans="1:6" ht="24.75" customHeight="1">
      <c r="A42" s="4">
        <v>66</v>
      </c>
      <c r="B42" s="13" t="s">
        <v>38</v>
      </c>
      <c r="C42" s="8" t="s">
        <v>17</v>
      </c>
      <c r="D42" s="1" t="s">
        <v>353</v>
      </c>
      <c r="E42" s="1" t="s">
        <v>354</v>
      </c>
      <c r="F42" s="6">
        <v>0.33799768518518486</v>
      </c>
    </row>
    <row r="43" spans="1:6" ht="22.5" customHeight="1">
      <c r="A43" s="4">
        <v>59</v>
      </c>
      <c r="B43" s="13" t="s">
        <v>34</v>
      </c>
      <c r="C43" s="8" t="s">
        <v>17</v>
      </c>
      <c r="F43" s="6">
        <v>0.35160879629629593</v>
      </c>
    </row>
  </sheetData>
  <mergeCells count="2">
    <mergeCell ref="A1:F1"/>
    <mergeCell ref="A2:F2"/>
  </mergeCells>
  <printOptions gridLines="1"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F43"/>
  <sheetViews>
    <sheetView workbookViewId="0" topLeftCell="A1">
      <selection activeCell="A1" sqref="A1:F43"/>
    </sheetView>
  </sheetViews>
  <sheetFormatPr defaultColWidth="9.140625" defaultRowHeight="12.75"/>
  <cols>
    <col min="1" max="1" width="19.28125" style="1" customWidth="1"/>
    <col min="2" max="2" width="42.421875" style="0" customWidth="1"/>
    <col min="3" max="3" width="15.421875" style="0" customWidth="1"/>
    <col min="4" max="4" width="14.421875" style="1" customWidth="1"/>
    <col min="5" max="5" width="16.140625" style="1" customWidth="1"/>
    <col min="6" max="6" width="9.28125" style="1" customWidth="1"/>
  </cols>
  <sheetData>
    <row r="1" spans="1:6" ht="35.25">
      <c r="A1" s="14" t="s">
        <v>417</v>
      </c>
      <c r="B1" s="14"/>
      <c r="C1" s="14"/>
      <c r="D1" s="14"/>
      <c r="E1" s="14"/>
      <c r="F1" s="14"/>
    </row>
    <row r="2" spans="1:6" ht="27">
      <c r="A2" s="15" t="s">
        <v>447</v>
      </c>
      <c r="B2" s="15"/>
      <c r="C2" s="15"/>
      <c r="D2" s="15"/>
      <c r="E2" s="15"/>
      <c r="F2" s="15"/>
    </row>
    <row r="3" spans="1:6" ht="36" customHeight="1">
      <c r="A3" s="2" t="s">
        <v>0</v>
      </c>
      <c r="B3" s="9" t="s">
        <v>1</v>
      </c>
      <c r="C3" s="7" t="s">
        <v>15</v>
      </c>
      <c r="D3" s="10" t="s">
        <v>2</v>
      </c>
      <c r="E3" s="10" t="s">
        <v>3</v>
      </c>
      <c r="F3" s="10" t="s">
        <v>7</v>
      </c>
    </row>
    <row r="4" spans="1:6" ht="24.75" customHeight="1">
      <c r="A4" s="4">
        <v>70</v>
      </c>
      <c r="B4" s="12" t="s">
        <v>41</v>
      </c>
      <c r="C4" s="8" t="s">
        <v>20</v>
      </c>
      <c r="D4" s="1" t="s">
        <v>395</v>
      </c>
      <c r="E4" s="1" t="s">
        <v>396</v>
      </c>
      <c r="F4" s="6">
        <v>0.0488541666666667</v>
      </c>
    </row>
    <row r="5" spans="1:6" ht="24.75" customHeight="1">
      <c r="A5" s="4">
        <v>44</v>
      </c>
      <c r="B5" s="12" t="s">
        <v>25</v>
      </c>
      <c r="C5" s="8" t="s">
        <v>20</v>
      </c>
      <c r="D5" s="1" t="s">
        <v>179</v>
      </c>
      <c r="E5" s="1" t="s">
        <v>180</v>
      </c>
      <c r="F5" s="6">
        <v>0.05</v>
      </c>
    </row>
    <row r="6" spans="1:6" ht="24.75" customHeight="1">
      <c r="A6" s="4">
        <v>48</v>
      </c>
      <c r="B6" s="12" t="s">
        <v>28</v>
      </c>
      <c r="C6" s="8" t="s">
        <v>20</v>
      </c>
      <c r="D6" s="1" t="s">
        <v>199</v>
      </c>
      <c r="E6" s="1" t="s">
        <v>200</v>
      </c>
      <c r="F6" s="6">
        <v>0.053368055555555544</v>
      </c>
    </row>
    <row r="7" spans="1:6" ht="24.75" customHeight="1">
      <c r="A7" s="4">
        <v>41</v>
      </c>
      <c r="B7" s="12" t="s">
        <v>24</v>
      </c>
      <c r="C7" s="8" t="s">
        <v>20</v>
      </c>
      <c r="D7" s="1" t="s">
        <v>149</v>
      </c>
      <c r="E7" s="1" t="s">
        <v>150</v>
      </c>
      <c r="F7" s="6">
        <v>0.053622685185185204</v>
      </c>
    </row>
    <row r="8" spans="1:6" ht="24.75" customHeight="1">
      <c r="A8" s="4">
        <v>39</v>
      </c>
      <c r="B8" s="12" t="s">
        <v>79</v>
      </c>
      <c r="C8" s="8" t="s">
        <v>17</v>
      </c>
      <c r="D8" s="1" t="s">
        <v>129</v>
      </c>
      <c r="E8" s="1" t="s">
        <v>130</v>
      </c>
      <c r="F8" s="6">
        <v>0.05405092592592595</v>
      </c>
    </row>
    <row r="9" spans="1:6" ht="24.75" customHeight="1">
      <c r="A9" s="4">
        <v>52</v>
      </c>
      <c r="B9" s="12" t="s">
        <v>29</v>
      </c>
      <c r="C9" s="8" t="s">
        <v>20</v>
      </c>
      <c r="D9" s="1" t="s">
        <v>229</v>
      </c>
      <c r="E9" s="1" t="s">
        <v>230</v>
      </c>
      <c r="F9" s="6">
        <v>0.05457175925925925</v>
      </c>
    </row>
    <row r="10" spans="1:6" ht="24.75" customHeight="1">
      <c r="A10" s="4">
        <v>68</v>
      </c>
      <c r="B10" s="12" t="s">
        <v>40</v>
      </c>
      <c r="C10" s="8" t="s">
        <v>16</v>
      </c>
      <c r="D10" s="1" t="s">
        <v>375</v>
      </c>
      <c r="E10" s="1" t="s">
        <v>376</v>
      </c>
      <c r="F10" s="6">
        <v>0.05650462962962963</v>
      </c>
    </row>
    <row r="11" spans="1:6" ht="24.75" customHeight="1">
      <c r="A11" s="4">
        <v>36</v>
      </c>
      <c r="B11" s="12" t="s">
        <v>76</v>
      </c>
      <c r="C11" s="8" t="s">
        <v>17</v>
      </c>
      <c r="D11" s="1" t="s">
        <v>109</v>
      </c>
      <c r="E11" s="1" t="s">
        <v>110</v>
      </c>
      <c r="F11" s="6">
        <v>0.056585648148148454</v>
      </c>
    </row>
    <row r="12" spans="1:6" ht="24.75" customHeight="1">
      <c r="A12" s="4">
        <v>53</v>
      </c>
      <c r="B12" s="12" t="s">
        <v>29</v>
      </c>
      <c r="C12" s="8" t="s">
        <v>18</v>
      </c>
      <c r="D12" s="1" t="s">
        <v>239</v>
      </c>
      <c r="E12" s="1" t="s">
        <v>240</v>
      </c>
      <c r="F12" s="6">
        <v>0.05775462962962993</v>
      </c>
    </row>
    <row r="13" spans="1:6" ht="24.75" customHeight="1">
      <c r="A13" s="4">
        <v>55</v>
      </c>
      <c r="B13" s="12" t="s">
        <v>31</v>
      </c>
      <c r="C13" s="8" t="s">
        <v>20</v>
      </c>
      <c r="D13" s="1" t="s">
        <v>259</v>
      </c>
      <c r="E13" s="1" t="s">
        <v>260</v>
      </c>
      <c r="F13" s="6">
        <v>0.05778935185185183</v>
      </c>
    </row>
    <row r="14" spans="1:6" ht="24.75" customHeight="1">
      <c r="A14" s="4">
        <v>72</v>
      </c>
      <c r="B14" s="12" t="s">
        <v>43</v>
      </c>
      <c r="C14" s="8" t="s">
        <v>16</v>
      </c>
      <c r="D14" s="1" t="s">
        <v>415</v>
      </c>
      <c r="E14" s="1" t="s">
        <v>416</v>
      </c>
      <c r="F14" s="6">
        <v>0.06008101851851855</v>
      </c>
    </row>
    <row r="15" spans="1:6" ht="24.75" customHeight="1">
      <c r="A15" s="4">
        <v>34</v>
      </c>
      <c r="B15" s="12" t="s">
        <v>78</v>
      </c>
      <c r="C15" s="8" t="s">
        <v>20</v>
      </c>
      <c r="D15" s="1" t="s">
        <v>101</v>
      </c>
      <c r="E15" s="1" t="s">
        <v>102</v>
      </c>
      <c r="F15" s="6">
        <v>0.06057870370370369</v>
      </c>
    </row>
    <row r="16" spans="1:6" ht="24.75" customHeight="1">
      <c r="A16" s="4">
        <v>47</v>
      </c>
      <c r="B16" s="12" t="s">
        <v>27</v>
      </c>
      <c r="C16" s="8" t="s">
        <v>20</v>
      </c>
      <c r="D16" s="1" t="s">
        <v>55</v>
      </c>
      <c r="E16" s="1" t="s">
        <v>56</v>
      </c>
      <c r="F16" s="6">
        <v>0.06086805555555555</v>
      </c>
    </row>
    <row r="17" spans="1:6" ht="24.75" customHeight="1">
      <c r="A17" s="4">
        <v>54</v>
      </c>
      <c r="B17" s="12" t="s">
        <v>30</v>
      </c>
      <c r="C17" s="8" t="s">
        <v>20</v>
      </c>
      <c r="D17" s="1" t="s">
        <v>249</v>
      </c>
      <c r="E17" s="1" t="s">
        <v>250</v>
      </c>
      <c r="F17" s="6">
        <v>0.0619675925925926</v>
      </c>
    </row>
    <row r="18" spans="1:6" ht="24.75" customHeight="1">
      <c r="A18" s="4">
        <v>61</v>
      </c>
      <c r="B18" s="12" t="s">
        <v>34</v>
      </c>
      <c r="C18" s="8" t="s">
        <v>20</v>
      </c>
      <c r="F18" s="6">
        <v>0.06215277777777778</v>
      </c>
    </row>
    <row r="19" spans="1:6" ht="24.75" customHeight="1">
      <c r="A19" s="4">
        <v>62</v>
      </c>
      <c r="B19" s="12" t="s">
        <v>35</v>
      </c>
      <c r="C19" s="8" t="s">
        <v>20</v>
      </c>
      <c r="D19" s="1" t="s">
        <v>305</v>
      </c>
      <c r="E19" s="1" t="s">
        <v>306</v>
      </c>
      <c r="F19" s="6">
        <v>0.06290509259259255</v>
      </c>
    </row>
    <row r="20" spans="1:6" ht="24.75" customHeight="1">
      <c r="A20" s="4">
        <v>43</v>
      </c>
      <c r="B20" s="12" t="s">
        <v>25</v>
      </c>
      <c r="C20" s="8" t="s">
        <v>18</v>
      </c>
      <c r="D20" s="1" t="s">
        <v>169</v>
      </c>
      <c r="E20" s="1" t="s">
        <v>170</v>
      </c>
      <c r="F20" s="6">
        <v>0.06290509259259261</v>
      </c>
    </row>
    <row r="21" spans="1:6" ht="24.75" customHeight="1">
      <c r="A21" s="4">
        <v>67</v>
      </c>
      <c r="B21" s="12" t="s">
        <v>39</v>
      </c>
      <c r="C21" s="8" t="s">
        <v>20</v>
      </c>
      <c r="D21" s="1" t="s">
        <v>365</v>
      </c>
      <c r="E21" s="1" t="s">
        <v>366</v>
      </c>
      <c r="F21" s="6">
        <v>0.06366898148148148</v>
      </c>
    </row>
    <row r="22" spans="1:6" ht="24.75" customHeight="1">
      <c r="A22" s="4">
        <v>49</v>
      </c>
      <c r="B22" s="12" t="s">
        <v>28</v>
      </c>
      <c r="C22" s="8" t="s">
        <v>18</v>
      </c>
      <c r="D22" s="1" t="s">
        <v>209</v>
      </c>
      <c r="E22" s="1" t="s">
        <v>210</v>
      </c>
      <c r="F22" s="6">
        <v>0.06436342592592595</v>
      </c>
    </row>
    <row r="23" spans="1:6" ht="24.75" customHeight="1">
      <c r="A23" s="4">
        <v>66</v>
      </c>
      <c r="B23" s="12" t="s">
        <v>38</v>
      </c>
      <c r="C23" s="8" t="s">
        <v>17</v>
      </c>
      <c r="D23" s="1" t="s">
        <v>355</v>
      </c>
      <c r="E23" s="1" t="s">
        <v>356</v>
      </c>
      <c r="F23" s="6">
        <v>0.06552083333333367</v>
      </c>
    </row>
    <row r="24" spans="1:6" ht="24.75" customHeight="1">
      <c r="A24" s="4">
        <v>59</v>
      </c>
      <c r="B24" s="12" t="s">
        <v>34</v>
      </c>
      <c r="C24" s="8" t="s">
        <v>17</v>
      </c>
      <c r="F24" s="6">
        <v>0.06562500000000035</v>
      </c>
    </row>
    <row r="25" spans="1:6" ht="24.75" customHeight="1">
      <c r="A25" s="4">
        <v>64</v>
      </c>
      <c r="B25" s="12" t="s">
        <v>28</v>
      </c>
      <c r="C25" s="8" t="s">
        <v>17</v>
      </c>
      <c r="D25" s="1" t="s">
        <v>325</v>
      </c>
      <c r="E25" s="1" t="s">
        <v>326</v>
      </c>
      <c r="F25" s="6">
        <v>0.06604166666666664</v>
      </c>
    </row>
    <row r="26" spans="1:6" ht="24.75" customHeight="1">
      <c r="A26" s="4">
        <v>51</v>
      </c>
      <c r="B26" s="12" t="s">
        <v>22</v>
      </c>
      <c r="C26" s="8" t="s">
        <v>20</v>
      </c>
      <c r="D26" s="1" t="s">
        <v>335</v>
      </c>
      <c r="E26" s="1" t="s">
        <v>336</v>
      </c>
      <c r="F26" s="6">
        <v>0.06622685185185187</v>
      </c>
    </row>
    <row r="27" spans="1:6" ht="24.75" customHeight="1">
      <c r="A27" s="4">
        <v>45</v>
      </c>
      <c r="B27" s="12" t="s">
        <v>26</v>
      </c>
      <c r="C27" s="8" t="s">
        <v>18</v>
      </c>
      <c r="D27" s="1" t="s">
        <v>189</v>
      </c>
      <c r="E27" s="1" t="s">
        <v>190</v>
      </c>
      <c r="F27" s="6">
        <v>0.06633101851851883</v>
      </c>
    </row>
    <row r="28" spans="1:6" ht="24.75" customHeight="1">
      <c r="A28" s="4">
        <v>37</v>
      </c>
      <c r="B28" s="13" t="s">
        <v>45</v>
      </c>
      <c r="C28" s="8" t="s">
        <v>16</v>
      </c>
      <c r="D28" s="1" t="s">
        <v>74</v>
      </c>
      <c r="E28" s="1" t="s">
        <v>75</v>
      </c>
      <c r="F28" s="6">
        <v>0.06644675925925927</v>
      </c>
    </row>
    <row r="29" spans="1:6" ht="24.75" customHeight="1">
      <c r="A29" s="4">
        <v>38</v>
      </c>
      <c r="B29" s="13" t="s">
        <v>46</v>
      </c>
      <c r="C29" s="8" t="s">
        <v>17</v>
      </c>
      <c r="D29" s="1" t="s">
        <v>89</v>
      </c>
      <c r="E29" s="1" t="s">
        <v>90</v>
      </c>
      <c r="F29" s="6">
        <v>0.0667245370370371</v>
      </c>
    </row>
    <row r="30" spans="1:6" ht="24.75" customHeight="1">
      <c r="A30" s="4">
        <v>63</v>
      </c>
      <c r="B30" s="13" t="s">
        <v>36</v>
      </c>
      <c r="C30" s="8" t="s">
        <v>17</v>
      </c>
      <c r="D30" s="1" t="s">
        <v>315</v>
      </c>
      <c r="E30" s="1" t="s">
        <v>316</v>
      </c>
      <c r="F30" s="6">
        <v>0.06702546296296327</v>
      </c>
    </row>
    <row r="31" spans="1:6" ht="24.75" customHeight="1">
      <c r="A31" s="4">
        <v>58</v>
      </c>
      <c r="B31" s="13" t="s">
        <v>34</v>
      </c>
      <c r="C31" s="8" t="s">
        <v>18</v>
      </c>
      <c r="D31" s="1" t="s">
        <v>289</v>
      </c>
      <c r="E31" s="1" t="s">
        <v>290</v>
      </c>
      <c r="F31" s="6">
        <v>0.06717592592592622</v>
      </c>
    </row>
    <row r="32" spans="1:6" ht="24.75" customHeight="1">
      <c r="A32" s="4">
        <v>50</v>
      </c>
      <c r="B32" s="13" t="s">
        <v>22</v>
      </c>
      <c r="C32" s="8" t="s">
        <v>18</v>
      </c>
      <c r="D32" s="1" t="s">
        <v>219</v>
      </c>
      <c r="E32" s="1" t="s">
        <v>220</v>
      </c>
      <c r="F32" s="6">
        <v>0.06824074074074107</v>
      </c>
    </row>
    <row r="33" spans="1:6" ht="24.75" customHeight="1">
      <c r="A33" s="4">
        <v>60</v>
      </c>
      <c r="B33" s="13" t="s">
        <v>34</v>
      </c>
      <c r="C33" s="8" t="s">
        <v>16</v>
      </c>
      <c r="F33" s="6">
        <v>0.06918981481481482</v>
      </c>
    </row>
    <row r="34" spans="1:6" ht="24.75" customHeight="1">
      <c r="A34" s="4">
        <v>69</v>
      </c>
      <c r="B34" s="13" t="s">
        <v>25</v>
      </c>
      <c r="C34" s="8" t="s">
        <v>19</v>
      </c>
      <c r="D34" s="1" t="s">
        <v>385</v>
      </c>
      <c r="E34" s="1" t="s">
        <v>386</v>
      </c>
      <c r="F34" s="6">
        <v>0.06975694444444477</v>
      </c>
    </row>
    <row r="35" spans="1:6" ht="24.75" customHeight="1">
      <c r="A35" s="4">
        <v>56</v>
      </c>
      <c r="B35" s="13" t="s">
        <v>32</v>
      </c>
      <c r="C35" s="8" t="s">
        <v>19</v>
      </c>
      <c r="D35" s="1" t="s">
        <v>269</v>
      </c>
      <c r="E35" s="1" t="s">
        <v>270</v>
      </c>
      <c r="F35" s="6">
        <v>0.06984953703703706</v>
      </c>
    </row>
    <row r="36" spans="1:6" ht="24.75" customHeight="1">
      <c r="A36" s="4">
        <v>71</v>
      </c>
      <c r="B36" s="13" t="s">
        <v>42</v>
      </c>
      <c r="C36" s="8" t="s">
        <v>17</v>
      </c>
      <c r="D36" s="1" t="s">
        <v>405</v>
      </c>
      <c r="E36" s="1" t="s">
        <v>406</v>
      </c>
      <c r="F36" s="6">
        <v>0.07027777777777808</v>
      </c>
    </row>
    <row r="37" spans="1:6" ht="24.75" customHeight="1">
      <c r="A37" s="4">
        <v>73</v>
      </c>
      <c r="B37" s="13" t="s">
        <v>44</v>
      </c>
      <c r="C37" s="8" t="s">
        <v>17</v>
      </c>
      <c r="F37" s="6">
        <v>0.0745601851851855</v>
      </c>
    </row>
    <row r="38" spans="1:6" ht="24.75" customHeight="1">
      <c r="A38" s="4">
        <v>35</v>
      </c>
      <c r="B38" s="13" t="s">
        <v>77</v>
      </c>
      <c r="C38" s="8" t="s">
        <v>17</v>
      </c>
      <c r="D38" s="1" t="s">
        <v>119</v>
      </c>
      <c r="E38" s="1" t="s">
        <v>120</v>
      </c>
      <c r="F38" s="6">
        <v>0.076412037037037</v>
      </c>
    </row>
    <row r="39" spans="1:6" ht="24.75" customHeight="1">
      <c r="A39" s="4">
        <v>65</v>
      </c>
      <c r="B39" s="13" t="s">
        <v>37</v>
      </c>
      <c r="C39" s="8" t="s">
        <v>18</v>
      </c>
      <c r="D39" s="1" t="s">
        <v>345</v>
      </c>
      <c r="E39" s="1" t="s">
        <v>346</v>
      </c>
      <c r="F39" s="6">
        <v>0.07939814814814847</v>
      </c>
    </row>
    <row r="40" spans="1:6" ht="24.75" customHeight="1">
      <c r="A40" s="4">
        <v>46</v>
      </c>
      <c r="B40" s="13" t="s">
        <v>21</v>
      </c>
      <c r="C40" s="8" t="s">
        <v>20</v>
      </c>
      <c r="D40" s="1" t="s">
        <v>65</v>
      </c>
      <c r="E40" s="1" t="s">
        <v>66</v>
      </c>
      <c r="F40" s="6">
        <v>0.08111111111111144</v>
      </c>
    </row>
    <row r="41" spans="1:6" ht="24.75" customHeight="1">
      <c r="A41" s="4">
        <v>57</v>
      </c>
      <c r="B41" s="13" t="s">
        <v>33</v>
      </c>
      <c r="C41" s="8" t="s">
        <v>17</v>
      </c>
      <c r="D41" s="1" t="s">
        <v>279</v>
      </c>
      <c r="E41" s="1" t="s">
        <v>280</v>
      </c>
      <c r="F41" s="6">
        <v>0.08422453703703733</v>
      </c>
    </row>
    <row r="42" spans="1:6" ht="24.75" customHeight="1">
      <c r="A42" s="4">
        <v>40</v>
      </c>
      <c r="B42" s="13" t="s">
        <v>23</v>
      </c>
      <c r="C42" s="8" t="s">
        <v>18</v>
      </c>
      <c r="D42" s="1" t="s">
        <v>139</v>
      </c>
      <c r="E42" s="1" t="s">
        <v>140</v>
      </c>
      <c r="F42" s="6">
        <v>0.10348379629629664</v>
      </c>
    </row>
    <row r="43" spans="1:6" ht="22.5" customHeight="1">
      <c r="A43" s="4">
        <v>42</v>
      </c>
      <c r="B43" s="13" t="s">
        <v>24</v>
      </c>
      <c r="C43" s="8" t="s">
        <v>18</v>
      </c>
      <c r="D43" s="1" t="s">
        <v>159</v>
      </c>
      <c r="E43" s="1" t="s">
        <v>160</v>
      </c>
      <c r="F43" s="6">
        <v>0.10539351851851883</v>
      </c>
    </row>
  </sheetData>
  <mergeCells count="2">
    <mergeCell ref="A1:F1"/>
    <mergeCell ref="A2:F2"/>
  </mergeCells>
  <printOptions gridLines="1"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F43"/>
  <sheetViews>
    <sheetView workbookViewId="0" topLeftCell="A32">
      <selection activeCell="A2" sqref="A2:F2"/>
    </sheetView>
  </sheetViews>
  <sheetFormatPr defaultColWidth="9.140625" defaultRowHeight="12.75"/>
  <cols>
    <col min="1" max="1" width="19.28125" style="1" customWidth="1"/>
    <col min="2" max="2" width="42.421875" style="0" customWidth="1"/>
    <col min="3" max="3" width="15.421875" style="0" customWidth="1"/>
    <col min="4" max="4" width="14.421875" style="1" customWidth="1"/>
    <col min="5" max="5" width="16.140625" style="1" customWidth="1"/>
    <col min="6" max="6" width="10.57421875" style="1" customWidth="1"/>
  </cols>
  <sheetData>
    <row r="1" spans="1:6" ht="35.25">
      <c r="A1" s="14" t="s">
        <v>417</v>
      </c>
      <c r="B1" s="14"/>
      <c r="C1" s="14"/>
      <c r="D1" s="14"/>
      <c r="E1" s="14"/>
      <c r="F1" s="14"/>
    </row>
    <row r="2" spans="1:6" ht="27">
      <c r="A2" s="15" t="s">
        <v>448</v>
      </c>
      <c r="B2" s="15"/>
      <c r="C2" s="15"/>
      <c r="D2" s="15"/>
      <c r="E2" s="15"/>
      <c r="F2" s="15"/>
    </row>
    <row r="3" spans="1:6" ht="36" customHeight="1">
      <c r="A3" s="2" t="s">
        <v>0</v>
      </c>
      <c r="B3" s="9" t="s">
        <v>1</v>
      </c>
      <c r="C3" s="7" t="s">
        <v>15</v>
      </c>
      <c r="D3" s="10" t="s">
        <v>2</v>
      </c>
      <c r="E3" s="10" t="s">
        <v>3</v>
      </c>
      <c r="F3" s="10" t="s">
        <v>10</v>
      </c>
    </row>
    <row r="4" spans="1:6" ht="24.75" customHeight="1">
      <c r="A4" s="4">
        <v>70</v>
      </c>
      <c r="B4" s="12" t="s">
        <v>41</v>
      </c>
      <c r="C4" s="8" t="s">
        <v>20</v>
      </c>
      <c r="D4" s="1" t="s">
        <v>395</v>
      </c>
      <c r="E4" s="1" t="s">
        <v>396</v>
      </c>
      <c r="F4" s="6">
        <v>0.23399305555555558</v>
      </c>
    </row>
    <row r="5" spans="1:6" ht="24.75" customHeight="1">
      <c r="A5" s="4">
        <v>44</v>
      </c>
      <c r="B5" s="12" t="s">
        <v>25</v>
      </c>
      <c r="C5" s="8" t="s">
        <v>20</v>
      </c>
      <c r="D5" s="1" t="s">
        <v>179</v>
      </c>
      <c r="E5" s="1" t="s">
        <v>180</v>
      </c>
      <c r="F5" s="6">
        <v>0.24844907407407404</v>
      </c>
    </row>
    <row r="6" spans="1:6" ht="24.75" customHeight="1">
      <c r="A6" s="4">
        <v>55</v>
      </c>
      <c r="B6" s="12" t="s">
        <v>31</v>
      </c>
      <c r="C6" s="8" t="s">
        <v>20</v>
      </c>
      <c r="D6" s="1" t="s">
        <v>259</v>
      </c>
      <c r="E6" s="1" t="s">
        <v>260</v>
      </c>
      <c r="F6" s="6">
        <v>0.2561574074074074</v>
      </c>
    </row>
    <row r="7" spans="1:6" ht="24.75" customHeight="1">
      <c r="A7" s="4">
        <v>72</v>
      </c>
      <c r="B7" s="12" t="s">
        <v>43</v>
      </c>
      <c r="C7" s="8" t="s">
        <v>16</v>
      </c>
      <c r="D7" s="1" t="s">
        <v>415</v>
      </c>
      <c r="E7" s="1" t="s">
        <v>416</v>
      </c>
      <c r="F7" s="6">
        <v>0.26284722222222223</v>
      </c>
    </row>
    <row r="8" spans="1:6" ht="24.75" customHeight="1">
      <c r="A8" s="4">
        <v>47</v>
      </c>
      <c r="B8" s="12" t="s">
        <v>27</v>
      </c>
      <c r="C8" s="8" t="s">
        <v>20</v>
      </c>
      <c r="D8" s="1" t="s">
        <v>55</v>
      </c>
      <c r="E8" s="1" t="s">
        <v>56</v>
      </c>
      <c r="F8" s="6">
        <v>0.2629976851851852</v>
      </c>
    </row>
    <row r="9" spans="1:6" ht="24.75" customHeight="1">
      <c r="A9" s="4">
        <v>34</v>
      </c>
      <c r="B9" s="12" t="s">
        <v>78</v>
      </c>
      <c r="C9" s="8" t="s">
        <v>20</v>
      </c>
      <c r="D9" s="1" t="s">
        <v>101</v>
      </c>
      <c r="E9" s="1" t="s">
        <v>102</v>
      </c>
      <c r="F9" s="6">
        <v>0.264224537037037</v>
      </c>
    </row>
    <row r="10" spans="1:6" ht="24.75" customHeight="1">
      <c r="A10" s="4">
        <v>61</v>
      </c>
      <c r="B10" s="12" t="s">
        <v>34</v>
      </c>
      <c r="C10" s="8" t="s">
        <v>20</v>
      </c>
      <c r="F10" s="6">
        <v>0.26461805555555556</v>
      </c>
    </row>
    <row r="11" spans="1:6" ht="24.75" customHeight="1">
      <c r="A11" s="4">
        <v>48</v>
      </c>
      <c r="B11" s="12" t="s">
        <v>28</v>
      </c>
      <c r="C11" s="8" t="s">
        <v>20</v>
      </c>
      <c r="D11" s="1" t="s">
        <v>199</v>
      </c>
      <c r="E11" s="1" t="s">
        <v>200</v>
      </c>
      <c r="F11" s="6">
        <v>0.2648263888888889</v>
      </c>
    </row>
    <row r="12" spans="1:6" ht="24.75" customHeight="1">
      <c r="A12" s="4">
        <v>41</v>
      </c>
      <c r="B12" s="12" t="s">
        <v>24</v>
      </c>
      <c r="C12" s="8" t="s">
        <v>20</v>
      </c>
      <c r="D12" s="1" t="s">
        <v>149</v>
      </c>
      <c r="E12" s="1" t="s">
        <v>150</v>
      </c>
      <c r="F12" s="6">
        <v>0.26667824074074076</v>
      </c>
    </row>
    <row r="13" spans="1:6" ht="24.75" customHeight="1">
      <c r="A13" s="4">
        <v>37</v>
      </c>
      <c r="B13" s="12" t="s">
        <v>45</v>
      </c>
      <c r="C13" s="8" t="s">
        <v>16</v>
      </c>
      <c r="D13" s="1" t="s">
        <v>74</v>
      </c>
      <c r="E13" s="1" t="s">
        <v>75</v>
      </c>
      <c r="F13" s="6">
        <v>0.2677199074074074</v>
      </c>
    </row>
    <row r="14" spans="1:6" ht="24.75" customHeight="1">
      <c r="A14" s="4">
        <v>68</v>
      </c>
      <c r="B14" s="12" t="s">
        <v>40</v>
      </c>
      <c r="C14" s="8" t="s">
        <v>16</v>
      </c>
      <c r="D14" s="1" t="s">
        <v>375</v>
      </c>
      <c r="E14" s="1" t="s">
        <v>376</v>
      </c>
      <c r="F14" s="6">
        <v>0.2753125</v>
      </c>
    </row>
    <row r="15" spans="1:6" ht="24.75" customHeight="1">
      <c r="A15" s="4">
        <v>60</v>
      </c>
      <c r="B15" s="12" t="s">
        <v>34</v>
      </c>
      <c r="C15" s="8" t="s">
        <v>16</v>
      </c>
      <c r="F15" s="6">
        <v>0.27586805555555555</v>
      </c>
    </row>
    <row r="16" spans="1:6" ht="24.75" customHeight="1">
      <c r="A16" s="4">
        <v>39</v>
      </c>
      <c r="B16" s="12" t="s">
        <v>79</v>
      </c>
      <c r="C16" s="8" t="s">
        <v>17</v>
      </c>
      <c r="D16" s="1" t="s">
        <v>129</v>
      </c>
      <c r="E16" s="1" t="s">
        <v>130</v>
      </c>
      <c r="F16" s="6">
        <v>0.28297453703703707</v>
      </c>
    </row>
    <row r="17" spans="1:6" ht="24.75" customHeight="1">
      <c r="A17" s="4">
        <v>67</v>
      </c>
      <c r="B17" s="12" t="s">
        <v>39</v>
      </c>
      <c r="C17" s="8" t="s">
        <v>20</v>
      </c>
      <c r="D17" s="1" t="s">
        <v>365</v>
      </c>
      <c r="E17" s="1" t="s">
        <v>366</v>
      </c>
      <c r="F17" s="6">
        <v>0.2844212962962963</v>
      </c>
    </row>
    <row r="18" spans="1:6" ht="24.75" customHeight="1">
      <c r="A18" s="4">
        <v>62</v>
      </c>
      <c r="B18" s="12" t="s">
        <v>35</v>
      </c>
      <c r="C18" s="8" t="s">
        <v>20</v>
      </c>
      <c r="D18" s="1" t="s">
        <v>305</v>
      </c>
      <c r="E18" s="1" t="s">
        <v>306</v>
      </c>
      <c r="F18" s="6">
        <v>0.2861342592592592</v>
      </c>
    </row>
    <row r="19" spans="1:6" ht="24.75" customHeight="1">
      <c r="A19" s="4">
        <v>54</v>
      </c>
      <c r="B19" s="12" t="s">
        <v>30</v>
      </c>
      <c r="C19" s="8" t="s">
        <v>20</v>
      </c>
      <c r="D19" s="1" t="s">
        <v>249</v>
      </c>
      <c r="E19" s="1" t="s">
        <v>250</v>
      </c>
      <c r="F19" s="6">
        <v>0.2871064814814815</v>
      </c>
    </row>
    <row r="20" spans="1:6" ht="24.75" customHeight="1">
      <c r="A20" s="4">
        <v>64</v>
      </c>
      <c r="B20" s="12" t="s">
        <v>28</v>
      </c>
      <c r="C20" s="8" t="s">
        <v>17</v>
      </c>
      <c r="D20" s="1" t="s">
        <v>325</v>
      </c>
      <c r="E20" s="1" t="s">
        <v>326</v>
      </c>
      <c r="F20" s="6">
        <v>0.2888310185185185</v>
      </c>
    </row>
    <row r="21" spans="1:6" ht="24.75" customHeight="1">
      <c r="A21" s="4">
        <v>52</v>
      </c>
      <c r="B21" s="12" t="s">
        <v>29</v>
      </c>
      <c r="C21" s="8" t="s">
        <v>20</v>
      </c>
      <c r="D21" s="1" t="s">
        <v>229</v>
      </c>
      <c r="E21" s="1" t="s">
        <v>230</v>
      </c>
      <c r="F21" s="6">
        <v>0.2934837962962963</v>
      </c>
    </row>
    <row r="22" spans="1:6" ht="24.75" customHeight="1">
      <c r="A22" s="4">
        <v>51</v>
      </c>
      <c r="B22" s="12" t="s">
        <v>22</v>
      </c>
      <c r="C22" s="8" t="s">
        <v>20</v>
      </c>
      <c r="D22" s="1" t="s">
        <v>335</v>
      </c>
      <c r="E22" s="1" t="s">
        <v>336</v>
      </c>
      <c r="F22" s="6">
        <v>0.3013425925925926</v>
      </c>
    </row>
    <row r="23" spans="1:6" ht="24.75" customHeight="1">
      <c r="A23" s="4">
        <v>43</v>
      </c>
      <c r="B23" s="12" t="s">
        <v>25</v>
      </c>
      <c r="C23" s="8" t="s">
        <v>18</v>
      </c>
      <c r="D23" s="1" t="s">
        <v>169</v>
      </c>
      <c r="E23" s="1" t="s">
        <v>170</v>
      </c>
      <c r="F23" s="6">
        <v>0.30140046296296297</v>
      </c>
    </row>
    <row r="24" spans="1:6" ht="24.75" customHeight="1">
      <c r="A24" s="4">
        <v>49</v>
      </c>
      <c r="B24" s="12" t="s">
        <v>28</v>
      </c>
      <c r="C24" s="8" t="s">
        <v>18</v>
      </c>
      <c r="D24" s="1" t="s">
        <v>209</v>
      </c>
      <c r="E24" s="1" t="s">
        <v>210</v>
      </c>
      <c r="F24" s="6">
        <v>0.30380787037037005</v>
      </c>
    </row>
    <row r="25" spans="1:6" ht="24.75" customHeight="1">
      <c r="A25" s="4">
        <v>36</v>
      </c>
      <c r="B25" s="12" t="s">
        <v>76</v>
      </c>
      <c r="C25" s="8" t="s">
        <v>17</v>
      </c>
      <c r="D25" s="1" t="s">
        <v>109</v>
      </c>
      <c r="E25" s="1" t="s">
        <v>110</v>
      </c>
      <c r="F25" s="6">
        <v>0.30652777777777807</v>
      </c>
    </row>
    <row r="26" spans="1:6" ht="24.75" customHeight="1">
      <c r="A26" s="4">
        <v>56</v>
      </c>
      <c r="B26" s="12" t="s">
        <v>32</v>
      </c>
      <c r="C26" s="8" t="s">
        <v>19</v>
      </c>
      <c r="D26" s="1" t="s">
        <v>269</v>
      </c>
      <c r="E26" s="1" t="s">
        <v>270</v>
      </c>
      <c r="F26" s="6">
        <v>0.3081712962962963</v>
      </c>
    </row>
    <row r="27" spans="1:6" ht="24.75" customHeight="1">
      <c r="A27" s="4">
        <v>45</v>
      </c>
      <c r="B27" s="12" t="s">
        <v>26</v>
      </c>
      <c r="C27" s="8" t="s">
        <v>18</v>
      </c>
      <c r="D27" s="1" t="s">
        <v>189</v>
      </c>
      <c r="E27" s="1" t="s">
        <v>190</v>
      </c>
      <c r="F27" s="6">
        <v>0.31143518518518554</v>
      </c>
    </row>
    <row r="28" spans="1:6" ht="24.75" customHeight="1">
      <c r="A28" s="4">
        <v>58</v>
      </c>
      <c r="B28" s="13" t="s">
        <v>34</v>
      </c>
      <c r="C28" s="8" t="s">
        <v>18</v>
      </c>
      <c r="D28" s="1" t="s">
        <v>289</v>
      </c>
      <c r="E28" s="1" t="s">
        <v>290</v>
      </c>
      <c r="F28" s="6">
        <v>0.3122337962962962</v>
      </c>
    </row>
    <row r="29" spans="1:6" ht="24.75" customHeight="1">
      <c r="A29" s="4">
        <v>53</v>
      </c>
      <c r="B29" s="13" t="s">
        <v>29</v>
      </c>
      <c r="C29" s="8" t="s">
        <v>18</v>
      </c>
      <c r="D29" s="1" t="s">
        <v>239</v>
      </c>
      <c r="E29" s="1" t="s">
        <v>240</v>
      </c>
      <c r="F29" s="6">
        <v>0.3190625</v>
      </c>
    </row>
    <row r="30" spans="1:6" ht="24.75" customHeight="1">
      <c r="A30" s="4">
        <v>69</v>
      </c>
      <c r="B30" s="13" t="s">
        <v>25</v>
      </c>
      <c r="C30" s="8" t="s">
        <v>19</v>
      </c>
      <c r="D30" s="1" t="s">
        <v>385</v>
      </c>
      <c r="E30" s="1" t="s">
        <v>386</v>
      </c>
      <c r="F30" s="6">
        <v>0.32048611111111147</v>
      </c>
    </row>
    <row r="31" spans="1:6" ht="24.75" customHeight="1">
      <c r="A31" s="4">
        <v>63</v>
      </c>
      <c r="B31" s="13" t="s">
        <v>36</v>
      </c>
      <c r="C31" s="8" t="s">
        <v>17</v>
      </c>
      <c r="D31" s="1" t="s">
        <v>315</v>
      </c>
      <c r="E31" s="1" t="s">
        <v>316</v>
      </c>
      <c r="F31" s="6">
        <v>0.326863425925926</v>
      </c>
    </row>
    <row r="32" spans="1:6" ht="24.75" customHeight="1">
      <c r="A32" s="4">
        <v>73</v>
      </c>
      <c r="B32" s="13" t="s">
        <v>44</v>
      </c>
      <c r="C32" s="8" t="s">
        <v>17</v>
      </c>
      <c r="F32" s="6">
        <v>0.32807870370370407</v>
      </c>
    </row>
    <row r="33" spans="1:6" ht="24.75" customHeight="1">
      <c r="A33" s="4">
        <v>46</v>
      </c>
      <c r="B33" s="13" t="s">
        <v>21</v>
      </c>
      <c r="C33" s="8" t="s">
        <v>20</v>
      </c>
      <c r="D33" s="1" t="s">
        <v>65</v>
      </c>
      <c r="E33" s="1" t="s">
        <v>66</v>
      </c>
      <c r="F33" s="6">
        <v>0.3313078703703704</v>
      </c>
    </row>
    <row r="34" spans="1:6" ht="24.75" customHeight="1">
      <c r="A34" s="4">
        <v>57</v>
      </c>
      <c r="B34" s="13" t="s">
        <v>33</v>
      </c>
      <c r="C34" s="8" t="s">
        <v>17</v>
      </c>
      <c r="D34" s="1" t="s">
        <v>279</v>
      </c>
      <c r="E34" s="1" t="s">
        <v>280</v>
      </c>
      <c r="F34" s="6">
        <v>0.3344328703703706</v>
      </c>
    </row>
    <row r="35" spans="1:6" ht="24.75" customHeight="1">
      <c r="A35" s="4">
        <v>35</v>
      </c>
      <c r="B35" s="13" t="s">
        <v>77</v>
      </c>
      <c r="C35" s="8" t="s">
        <v>17</v>
      </c>
      <c r="D35" s="1" t="s">
        <v>119</v>
      </c>
      <c r="E35" s="1" t="s">
        <v>120</v>
      </c>
      <c r="F35" s="6">
        <v>0.33854166666666663</v>
      </c>
    </row>
    <row r="36" spans="1:6" ht="24.75" customHeight="1">
      <c r="A36" s="4">
        <v>38</v>
      </c>
      <c r="B36" s="13" t="s">
        <v>46</v>
      </c>
      <c r="C36" s="8" t="s">
        <v>17</v>
      </c>
      <c r="D36" s="1" t="s">
        <v>89</v>
      </c>
      <c r="E36" s="1" t="s">
        <v>90</v>
      </c>
      <c r="F36" s="6">
        <v>0.34791666666666643</v>
      </c>
    </row>
    <row r="37" spans="1:6" ht="24.75" customHeight="1">
      <c r="A37" s="4">
        <v>50</v>
      </c>
      <c r="B37" s="13" t="s">
        <v>22</v>
      </c>
      <c r="C37" s="8" t="s">
        <v>18</v>
      </c>
      <c r="D37" s="1" t="s">
        <v>219</v>
      </c>
      <c r="E37" s="1" t="s">
        <v>220</v>
      </c>
      <c r="F37" s="6">
        <v>0.3505787037037038</v>
      </c>
    </row>
    <row r="38" spans="1:6" ht="24.75" customHeight="1">
      <c r="A38" s="4">
        <v>65</v>
      </c>
      <c r="B38" s="13" t="s">
        <v>37</v>
      </c>
      <c r="C38" s="8" t="s">
        <v>18</v>
      </c>
      <c r="D38" s="1" t="s">
        <v>345</v>
      </c>
      <c r="E38" s="1" t="s">
        <v>346</v>
      </c>
      <c r="F38" s="6">
        <v>0.3701388888888889</v>
      </c>
    </row>
    <row r="39" spans="1:6" ht="24.75" customHeight="1">
      <c r="A39" s="4">
        <v>42</v>
      </c>
      <c r="B39" s="13" t="s">
        <v>24</v>
      </c>
      <c r="C39" s="8" t="s">
        <v>18</v>
      </c>
      <c r="D39" s="1" t="s">
        <v>159</v>
      </c>
      <c r="E39" s="1" t="s">
        <v>160</v>
      </c>
      <c r="F39" s="6">
        <v>0.37314814814814845</v>
      </c>
    </row>
    <row r="40" spans="1:6" ht="24.75" customHeight="1">
      <c r="A40" s="4">
        <v>71</v>
      </c>
      <c r="B40" s="13" t="s">
        <v>42</v>
      </c>
      <c r="C40" s="8" t="s">
        <v>17</v>
      </c>
      <c r="D40" s="1" t="s">
        <v>405</v>
      </c>
      <c r="E40" s="1" t="s">
        <v>406</v>
      </c>
      <c r="F40" s="6">
        <v>0.3917939814814814</v>
      </c>
    </row>
    <row r="41" spans="1:6" ht="24.75" customHeight="1">
      <c r="A41" s="4">
        <v>40</v>
      </c>
      <c r="B41" s="13" t="s">
        <v>23</v>
      </c>
      <c r="C41" s="8" t="s">
        <v>18</v>
      </c>
      <c r="D41" s="1" t="s">
        <v>139</v>
      </c>
      <c r="E41" s="1" t="s">
        <v>140</v>
      </c>
      <c r="F41" s="6">
        <v>0.4007291666666667</v>
      </c>
    </row>
    <row r="42" spans="1:6" ht="24.75" customHeight="1">
      <c r="A42" s="4">
        <v>66</v>
      </c>
      <c r="B42" s="13" t="s">
        <v>38</v>
      </c>
      <c r="C42" s="8" t="s">
        <v>17</v>
      </c>
      <c r="D42" s="1" t="s">
        <v>355</v>
      </c>
      <c r="E42" s="1" t="s">
        <v>356</v>
      </c>
      <c r="F42" s="6">
        <v>0.4035185185185185</v>
      </c>
    </row>
    <row r="43" spans="1:6" ht="22.5" customHeight="1">
      <c r="A43" s="4">
        <v>59</v>
      </c>
      <c r="B43" s="13" t="s">
        <v>34</v>
      </c>
      <c r="C43" s="8" t="s">
        <v>17</v>
      </c>
      <c r="F43" s="6">
        <v>0.41723379629629626</v>
      </c>
    </row>
  </sheetData>
  <mergeCells count="2">
    <mergeCell ref="A1:F1"/>
    <mergeCell ref="A2:F2"/>
  </mergeCells>
  <printOptions gridLines="1"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Moss</dc:creator>
  <cp:keywords/>
  <dc:description/>
  <cp:lastModifiedBy>Jack</cp:lastModifiedBy>
  <cp:lastPrinted>2006-06-18T16:01:24Z</cp:lastPrinted>
  <dcterms:created xsi:type="dcterms:W3CDTF">2002-06-24T21:31:29Z</dcterms:created>
  <dcterms:modified xsi:type="dcterms:W3CDTF">2006-06-21T20:44:22Z</dcterms:modified>
  <cp:category/>
  <cp:version/>
  <cp:contentType/>
  <cp:contentStatus/>
</cp:coreProperties>
</file>